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loisirslaurentides.sharepoint.com/sites/sp_activitephysique/Documents partages/PAFILR/2024 2025/1Appel de projets/"/>
    </mc:Choice>
  </mc:AlternateContent>
  <xr:revisionPtr revIDLastSave="1187" documentId="8_{61A77CC6-D0A4-4BA2-A516-36107D13E06A}" xr6:coauthVersionLast="47" xr6:coauthVersionMax="47" xr10:uidLastSave="{D080C502-38EA-4516-AD44-B1D245BD0B19}"/>
  <workbookProtection workbookAlgorithmName="SHA-512" workbookHashValue="jBwqmSiMF2t/UltTkpAZf6GjPLiZEYQWQlktCQW5mx54vYoBVniLO1vTnLz8SZ1Fq1iRhHLkQEABjlkePjVMzg==" workbookSaltValue="0utIuCVz/xreLusG3ZI4Pw==" workbookSpinCount="100000" lockStructure="1"/>
  <bookViews>
    <workbookView xWindow="-28920" yWindow="630" windowWidth="29040" windowHeight="15720" activeTab="5" xr2:uid="{EEF7178A-B110-4FBE-B748-E24216EC68E4}"/>
  </bookViews>
  <sheets>
    <sheet name="Équipements sportifs" sheetId="2" r:id="rId1"/>
    <sheet name="Aménagement" sheetId="4" r:id="rId2"/>
    <sheet name="Organisation d'activités" sheetId="5" r:id="rId3"/>
    <sheet name="Promotion" sheetId="6" r:id="rId4"/>
    <sheet name="Prévisions budgétaires" sheetId="1" r:id="rId5"/>
    <sheet name="Bilan final" sheetId="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2" l="1"/>
  <c r="D21" i="2"/>
  <c r="D20" i="2"/>
  <c r="D19" i="2"/>
  <c r="D18" i="2"/>
  <c r="D17" i="2"/>
  <c r="D16" i="2"/>
  <c r="D15" i="2"/>
  <c r="D14" i="2"/>
  <c r="D13" i="2"/>
  <c r="D12" i="2"/>
  <c r="D11" i="2"/>
  <c r="D10" i="2"/>
  <c r="D9" i="2"/>
  <c r="D8" i="2"/>
  <c r="D23" i="2"/>
  <c r="E29" i="2"/>
  <c r="D28" i="2"/>
  <c r="D27" i="2"/>
  <c r="D26" i="2"/>
  <c r="D25" i="2"/>
  <c r="D24" i="2"/>
  <c r="D7" i="2"/>
  <c r="D6" i="2"/>
  <c r="D32" i="2"/>
  <c r="D33" i="2"/>
  <c r="D34" i="2"/>
  <c r="D35" i="2"/>
  <c r="D36" i="2"/>
  <c r="E37" i="2"/>
  <c r="C20" i="3"/>
  <c r="C20" i="1"/>
  <c r="C29" i="3"/>
  <c r="C28" i="3"/>
  <c r="C27" i="3"/>
  <c r="B29" i="3"/>
  <c r="B28" i="3"/>
  <c r="E17" i="6"/>
  <c r="E8" i="6"/>
  <c r="D6" i="6"/>
  <c r="D7" i="6"/>
  <c r="E38" i="2" l="1"/>
  <c r="D37" i="2"/>
  <c r="E61" i="5"/>
  <c r="E53" i="5"/>
  <c r="E45" i="5"/>
  <c r="E37" i="5"/>
  <c r="E30" i="5"/>
  <c r="E31" i="5" s="1"/>
  <c r="E22" i="5"/>
  <c r="E14" i="5"/>
  <c r="E6" i="5"/>
  <c r="E34" i="4"/>
  <c r="E35" i="4"/>
  <c r="E26" i="4"/>
  <c r="E8" i="4"/>
  <c r="E16" i="4"/>
  <c r="E55" i="2"/>
  <c r="E56" i="2" s="1"/>
  <c r="C26" i="3" s="1"/>
  <c r="B20" i="3"/>
  <c r="B21" i="3" s="1"/>
  <c r="D16" i="6"/>
  <c r="D15" i="6"/>
  <c r="D14" i="6"/>
  <c r="D13" i="6"/>
  <c r="D12" i="6"/>
  <c r="D17" i="6" s="1"/>
  <c r="C29" i="1" s="1"/>
  <c r="D5" i="6"/>
  <c r="D4" i="6"/>
  <c r="D3" i="6"/>
  <c r="D60" i="5"/>
  <c r="D59" i="5"/>
  <c r="D58" i="5"/>
  <c r="D57" i="5"/>
  <c r="D56" i="5"/>
  <c r="D52" i="5"/>
  <c r="D51" i="5"/>
  <c r="D50" i="5"/>
  <c r="D49" i="5"/>
  <c r="D48" i="5"/>
  <c r="D44" i="5"/>
  <c r="D43" i="5"/>
  <c r="D42" i="5"/>
  <c r="D41" i="5"/>
  <c r="D40" i="5"/>
  <c r="D36" i="5"/>
  <c r="D35" i="5"/>
  <c r="D29" i="5"/>
  <c r="D28" i="5"/>
  <c r="D27" i="5"/>
  <c r="D26" i="5"/>
  <c r="D25" i="5"/>
  <c r="D21" i="5"/>
  <c r="D20" i="5"/>
  <c r="D19" i="5"/>
  <c r="D18" i="5"/>
  <c r="D17" i="5"/>
  <c r="D13" i="5"/>
  <c r="D12" i="5"/>
  <c r="D11" i="5"/>
  <c r="D10" i="5"/>
  <c r="D9" i="5"/>
  <c r="D5" i="5"/>
  <c r="D4" i="5"/>
  <c r="D3" i="5"/>
  <c r="B27" i="1"/>
  <c r="D33" i="4"/>
  <c r="D32" i="4"/>
  <c r="D31" i="4"/>
  <c r="D30" i="4"/>
  <c r="D29" i="4"/>
  <c r="D25" i="4"/>
  <c r="D24" i="4"/>
  <c r="D23" i="4"/>
  <c r="D22" i="4"/>
  <c r="D21" i="4"/>
  <c r="D15" i="4"/>
  <c r="D14" i="4"/>
  <c r="D13" i="4"/>
  <c r="D12" i="4"/>
  <c r="D11" i="4"/>
  <c r="D7" i="4"/>
  <c r="D6" i="4"/>
  <c r="D5" i="4"/>
  <c r="D4" i="4"/>
  <c r="D3" i="4"/>
  <c r="D54" i="2"/>
  <c r="D53" i="2"/>
  <c r="D52" i="2"/>
  <c r="D51" i="2"/>
  <c r="D50" i="2"/>
  <c r="D46" i="2"/>
  <c r="D45" i="2"/>
  <c r="D44" i="2"/>
  <c r="D43" i="2"/>
  <c r="D42" i="2"/>
  <c r="D4" i="2"/>
  <c r="D5" i="2"/>
  <c r="D3" i="2"/>
  <c r="E17" i="4" l="1"/>
  <c r="B27" i="3" s="1"/>
  <c r="D29" i="2"/>
  <c r="D38" i="2" s="1"/>
  <c r="E62" i="5"/>
  <c r="D8" i="6"/>
  <c r="B29" i="1" s="1"/>
  <c r="D45" i="5"/>
  <c r="D30" i="5"/>
  <c r="D61" i="5"/>
  <c r="D53" i="5"/>
  <c r="D37" i="5"/>
  <c r="D22" i="5"/>
  <c r="D14" i="5"/>
  <c r="D6" i="5"/>
  <c r="D47" i="2"/>
  <c r="D55" i="2"/>
  <c r="D56" i="2" s="1"/>
  <c r="C26" i="1" s="1"/>
  <c r="D34" i="4"/>
  <c r="D35" i="4" s="1"/>
  <c r="C27" i="1" s="1"/>
  <c r="D26" i="4"/>
  <c r="D8" i="4"/>
  <c r="D16" i="4"/>
  <c r="D17" i="4" s="1"/>
  <c r="B26" i="3" l="1"/>
  <c r="B36" i="3" s="1"/>
  <c r="D31" i="5"/>
  <c r="B28" i="1" s="1"/>
  <c r="D62" i="5"/>
  <c r="C28" i="1" s="1"/>
  <c r="B26" i="1"/>
  <c r="B36" i="1" l="1"/>
  <c r="C36" i="3"/>
  <c r="B37" i="3" s="1"/>
  <c r="B39" i="3" s="1"/>
  <c r="C36" i="1"/>
  <c r="B37" i="1" l="1"/>
  <c r="B20" i="1" l="1"/>
  <c r="B21" i="1" s="1"/>
  <c r="B39" i="1" s="1"/>
</calcChain>
</file>

<file path=xl/sharedStrings.xml><?xml version="1.0" encoding="utf-8"?>
<sst xmlns="http://schemas.openxmlformats.org/spreadsheetml/2006/main" count="244" uniqueCount="95">
  <si>
    <r>
      <rPr>
        <b/>
        <sz val="14"/>
        <color theme="1"/>
        <rFont val="Calibri"/>
        <family val="2"/>
        <scheme val="minor"/>
      </rPr>
      <t>Achat ou location</t>
    </r>
    <r>
      <rPr>
        <sz val="14"/>
        <color theme="1"/>
        <rFont val="Calibri"/>
        <family val="2"/>
        <scheme val="minor"/>
      </rPr>
      <t xml:space="preserve"> d'équipements sportifs ou de plein air</t>
    </r>
  </si>
  <si>
    <t>Description de l'équipement</t>
  </si>
  <si>
    <t>Quantité</t>
  </si>
  <si>
    <t>Coût unitaire</t>
  </si>
  <si>
    <t>Coût total</t>
  </si>
  <si>
    <t>Coût réel (factures à l'appui)</t>
  </si>
  <si>
    <t>Sous-total</t>
  </si>
  <si>
    <r>
      <rPr>
        <b/>
        <sz val="14"/>
        <color theme="1"/>
        <rFont val="Calibri"/>
        <family val="2"/>
        <scheme val="minor"/>
      </rPr>
      <t>Réparation ou remise à neuf</t>
    </r>
    <r>
      <rPr>
        <sz val="14"/>
        <color theme="1"/>
        <rFont val="Calibri"/>
        <family val="2"/>
        <scheme val="minor"/>
      </rPr>
      <t xml:space="preserve"> d'équipements sportifs ou de plein air</t>
    </r>
  </si>
  <si>
    <t>Matériel</t>
  </si>
  <si>
    <t>Sous total</t>
  </si>
  <si>
    <t>Total en argent</t>
  </si>
  <si>
    <r>
      <rPr>
        <b/>
        <sz val="14"/>
        <color theme="1"/>
        <rFont val="Calibri"/>
        <family val="2"/>
        <scheme val="minor"/>
      </rPr>
      <t>Dons</t>
    </r>
    <r>
      <rPr>
        <sz val="14"/>
        <color theme="1"/>
        <rFont val="Calibri"/>
        <family val="2"/>
        <scheme val="minor"/>
      </rPr>
      <t xml:space="preserve"> d'équipements sportifs (tout équipement qui vous est offert gratuitement)</t>
    </r>
  </si>
  <si>
    <t>Valeur unitaire</t>
  </si>
  <si>
    <t>Valeur estimée</t>
  </si>
  <si>
    <t>Valeur réelle</t>
  </si>
  <si>
    <r>
      <t xml:space="preserve">Réparation ou remise à neuf d'équipements sportifs ou de plein air </t>
    </r>
    <r>
      <rPr>
        <b/>
        <sz val="14"/>
        <color theme="1"/>
        <rFont val="Calibri"/>
        <family val="2"/>
        <scheme val="minor"/>
      </rPr>
      <t>par des bénévoles</t>
    </r>
  </si>
  <si>
    <t>Équipements à réparer</t>
  </si>
  <si>
    <t>Nombre d'heures estimées</t>
  </si>
  <si>
    <t>Valeur $/h</t>
  </si>
  <si>
    <t>Valeur totale</t>
  </si>
  <si>
    <r>
      <rPr>
        <b/>
        <sz val="14"/>
        <color theme="1"/>
        <rFont val="Calibri"/>
        <family val="2"/>
        <scheme val="minor"/>
      </rPr>
      <t>Achat</t>
    </r>
    <r>
      <rPr>
        <sz val="14"/>
        <color theme="1"/>
        <rFont val="Calibri"/>
        <family val="2"/>
        <scheme val="minor"/>
      </rPr>
      <t xml:space="preserve"> de matériaux et d'équipements (bois, pancartes, terre, outils…)</t>
    </r>
  </si>
  <si>
    <t>Description du matériel</t>
  </si>
  <si>
    <r>
      <t xml:space="preserve">Main d'œuvre </t>
    </r>
    <r>
      <rPr>
        <b/>
        <sz val="14"/>
        <color theme="1"/>
        <rFont val="Calibri"/>
        <family val="2"/>
        <scheme val="minor"/>
      </rPr>
      <t>rémunérée</t>
    </r>
    <r>
      <rPr>
        <sz val="14"/>
        <color theme="1"/>
        <rFont val="Calibri"/>
        <family val="2"/>
        <scheme val="minor"/>
      </rPr>
      <t xml:space="preserve"> pour l'aménagement</t>
    </r>
  </si>
  <si>
    <t>Travaux à exécuter</t>
  </si>
  <si>
    <t>Salaire horaire</t>
  </si>
  <si>
    <r>
      <rPr>
        <b/>
        <sz val="14"/>
        <color theme="1"/>
        <rFont val="Calibri"/>
        <family val="2"/>
        <scheme val="minor"/>
      </rPr>
      <t>Dons</t>
    </r>
    <r>
      <rPr>
        <sz val="14"/>
        <color theme="1"/>
        <rFont val="Calibri"/>
        <family val="2"/>
        <scheme val="minor"/>
      </rPr>
      <t xml:space="preserve"> de matériaux et d'équipements ex. : bois, pancartes, terre, outils… (ce qui vous est offert gratuitement)</t>
    </r>
  </si>
  <si>
    <r>
      <t xml:space="preserve">Main d'œuvre </t>
    </r>
    <r>
      <rPr>
        <b/>
        <sz val="14"/>
        <color theme="1"/>
        <rFont val="Calibri"/>
        <family val="2"/>
        <scheme val="minor"/>
      </rPr>
      <t>bénévole</t>
    </r>
    <r>
      <rPr>
        <sz val="14"/>
        <color theme="1"/>
        <rFont val="Calibri"/>
        <family val="2"/>
        <scheme val="minor"/>
      </rPr>
      <t xml:space="preserve"> pour l'aménagement</t>
    </r>
  </si>
  <si>
    <r>
      <t xml:space="preserve">Main d'œuvre </t>
    </r>
    <r>
      <rPr>
        <b/>
        <sz val="14"/>
        <color theme="1"/>
        <rFont val="Calibri"/>
        <family val="2"/>
        <scheme val="minor"/>
      </rPr>
      <t>rémunérée</t>
    </r>
  </si>
  <si>
    <t>Description</t>
  </si>
  <si>
    <t>Explication</t>
  </si>
  <si>
    <t>Animation de l'activité</t>
  </si>
  <si>
    <t>Entraîneur, kinésiologue, spécialiste d'une discipline sportive</t>
  </si>
  <si>
    <t>Personnel d'encadrement</t>
  </si>
  <si>
    <t>Responsable de l'encadrement du groupe lors de l'activité. Cela peut être par exemple le personnel d'une maison des jeunes ou une éducatrice de service de garde, un animateur de camp autre que celui qui anime l'activité.</t>
  </si>
  <si>
    <t>Libération du personnel enseignant</t>
  </si>
  <si>
    <t>Pour la durée de l'activité seulement et non pour le temp de planification et de coordination avant l'activité</t>
  </si>
  <si>
    <r>
      <rPr>
        <b/>
        <sz val="14"/>
        <color theme="1"/>
        <rFont val="Calibri"/>
        <family val="2"/>
        <scheme val="minor"/>
      </rPr>
      <t>Frais d'entrée</t>
    </r>
    <r>
      <rPr>
        <sz val="14"/>
        <color theme="1"/>
        <rFont val="Calibri"/>
        <family val="2"/>
        <scheme val="minor"/>
      </rPr>
      <t xml:space="preserve"> d'un site de pratique d'activité physique ou de plein air</t>
    </r>
  </si>
  <si>
    <t>Lieu</t>
  </si>
  <si>
    <t>Nombre d'entrées</t>
  </si>
  <si>
    <r>
      <rPr>
        <b/>
        <sz val="14"/>
        <color theme="1"/>
        <rFont val="Calibri"/>
        <family val="2"/>
        <scheme val="minor"/>
      </rPr>
      <t>Frais de transport</t>
    </r>
    <r>
      <rPr>
        <sz val="14"/>
        <color theme="1"/>
        <rFont val="Calibri"/>
        <family val="2"/>
        <scheme val="minor"/>
      </rPr>
      <t xml:space="preserve"> vers un site de pratique d'activité physique ou de plein air</t>
    </r>
  </si>
  <si>
    <t>Moyen de transport</t>
  </si>
  <si>
    <r>
      <rPr>
        <b/>
        <sz val="14"/>
        <color theme="1"/>
        <rFont val="Calibri"/>
        <family val="2"/>
        <scheme val="minor"/>
      </rPr>
      <t>Frais d'hébergement</t>
    </r>
    <r>
      <rPr>
        <sz val="14"/>
        <color theme="1"/>
        <rFont val="Calibri"/>
        <family val="2"/>
        <scheme val="minor"/>
      </rPr>
      <t xml:space="preserve"> en tente pour une activité de groupe</t>
    </r>
  </si>
  <si>
    <t>Lieu d'hébergement</t>
  </si>
  <si>
    <r>
      <t xml:space="preserve">Main d'œuvre </t>
    </r>
    <r>
      <rPr>
        <b/>
        <sz val="14"/>
        <color theme="1"/>
        <rFont val="Calibri"/>
        <family val="2"/>
        <scheme val="minor"/>
      </rPr>
      <t>bénévoles</t>
    </r>
  </si>
  <si>
    <t>Encadrement</t>
  </si>
  <si>
    <r>
      <rPr>
        <b/>
        <sz val="14"/>
        <color theme="1"/>
        <rFont val="Calibri"/>
        <family val="2"/>
        <scheme val="minor"/>
      </rPr>
      <t>Gratuité pour l'entrée</t>
    </r>
    <r>
      <rPr>
        <sz val="14"/>
        <color theme="1"/>
        <rFont val="Calibri"/>
        <family val="2"/>
        <scheme val="minor"/>
      </rPr>
      <t xml:space="preserve"> sur un site de pratique d'activité physique ou de plein air</t>
    </r>
  </si>
  <si>
    <r>
      <rPr>
        <b/>
        <sz val="14"/>
        <color theme="1"/>
        <rFont val="Calibri"/>
        <family val="2"/>
        <scheme val="minor"/>
      </rPr>
      <t>Gratuité pour le transport</t>
    </r>
    <r>
      <rPr>
        <sz val="14"/>
        <color theme="1"/>
        <rFont val="Calibri"/>
        <family val="2"/>
        <scheme val="minor"/>
      </rPr>
      <t xml:space="preserve"> vers un site de pratique d'activité physique ou de plein air</t>
    </r>
  </si>
  <si>
    <r>
      <rPr>
        <b/>
        <sz val="14"/>
        <color theme="1"/>
        <rFont val="Calibri"/>
        <family val="2"/>
        <scheme val="minor"/>
      </rPr>
      <t>Gratuité pour l'hébergement</t>
    </r>
    <r>
      <rPr>
        <sz val="14"/>
        <color theme="1"/>
        <rFont val="Calibri"/>
        <family val="2"/>
        <scheme val="minor"/>
      </rPr>
      <t xml:space="preserve"> en tente pour une activité de groupe</t>
    </r>
  </si>
  <si>
    <r>
      <rPr>
        <b/>
        <sz val="14"/>
        <color theme="1"/>
        <rFont val="Calibri"/>
        <family val="2"/>
        <scheme val="minor"/>
      </rPr>
      <t>Frais</t>
    </r>
    <r>
      <rPr>
        <sz val="14"/>
        <color theme="1"/>
        <rFont val="Calibri"/>
        <family val="2"/>
        <scheme val="minor"/>
      </rPr>
      <t xml:space="preserve"> de production de matériel promotionnel et de promotion</t>
    </r>
  </si>
  <si>
    <t>Description de la dépense</t>
  </si>
  <si>
    <r>
      <rPr>
        <b/>
        <sz val="14"/>
        <color theme="1"/>
        <rFont val="Calibri"/>
        <family val="2"/>
        <scheme val="minor"/>
      </rPr>
      <t>Gratuités</t>
    </r>
    <r>
      <rPr>
        <sz val="14"/>
        <color theme="1"/>
        <rFont val="Calibri"/>
        <family val="2"/>
        <scheme val="minor"/>
      </rPr>
      <t xml:space="preserve"> pour la production de matériel et la promotion</t>
    </r>
  </si>
  <si>
    <t>Nom de l'organisation</t>
  </si>
  <si>
    <t>Nom du projet</t>
  </si>
  <si>
    <t>PRÉVISIONS BUDGÉTAIRES</t>
  </si>
  <si>
    <t>IMPORTANT : VEUILLEZ INSCRIRE LES MONTANT SANS TAXES. Dans le cadre de ce programme seuls les montants avant taxes sont admissibles au remboursement</t>
  </si>
  <si>
    <t>Explications</t>
  </si>
  <si>
    <t>Revenus</t>
  </si>
  <si>
    <t>Montant en argent</t>
  </si>
  <si>
    <t>Contributions en nature (biens et services contribués)</t>
  </si>
  <si>
    <t>Commentaires (Par exemple : confirmé, prévu, en attente…)</t>
  </si>
  <si>
    <t>Loisirs Laurentides</t>
  </si>
  <si>
    <t>Inscrire dans la colonne "argent" le montant que vous demandez à Loisirs Laurentides</t>
  </si>
  <si>
    <t>Votre organisation</t>
  </si>
  <si>
    <t>Inscrire dans la colonne "argent" le montant correspondant si votre organisation prévoit fournir une partie du montant nécessaire à la réalisation du projet</t>
  </si>
  <si>
    <t>Autres revenus</t>
  </si>
  <si>
    <t>Nom du partenaire</t>
  </si>
  <si>
    <t>Inscrivez le nom du partenaire et dans la colonne "argent" la contribution monétaire versée</t>
  </si>
  <si>
    <t>Incrivez le nom du partenaire et dans la colonne "nature" la valeur estimée des services rendus gratuitement, des matériaux ou de l'équipement donné</t>
  </si>
  <si>
    <t>Bénévoles</t>
  </si>
  <si>
    <t>Pour calculer le montant correspondant au bénévolat, estimez le nombre d'heures et multipliez par le salaire minimum (14,25$). Inscrivez la réponse dans la colonne "nature"</t>
  </si>
  <si>
    <t>Sous-total des revenus</t>
  </si>
  <si>
    <t>Total des revenus</t>
  </si>
  <si>
    <t>Dépenses</t>
  </si>
  <si>
    <t>Dépenses admissibles au programme</t>
  </si>
  <si>
    <t>Contribution en nature (biens et services contribués)</t>
  </si>
  <si>
    <t>Commentaires</t>
  </si>
  <si>
    <t>Équipements sportifs</t>
  </si>
  <si>
    <t>Aménagement d'un espace public</t>
  </si>
  <si>
    <t>Organisation d'activité</t>
  </si>
  <si>
    <t>Publicité et promotion du projet</t>
  </si>
  <si>
    <t>Dépense non-admissible au programme : tout autre dépense</t>
  </si>
  <si>
    <t>Type de dépense</t>
  </si>
  <si>
    <t>Inscrivez dans la colonne "argent" tout autre dépense reliée au projet</t>
  </si>
  <si>
    <t>Inscrivez dans la colonne "nature" la valeur estimée des services rendus et des dons qui correspondent à des dépenses non admissibles au programme</t>
  </si>
  <si>
    <t>Sous-total des dépenses</t>
  </si>
  <si>
    <t>Le total de chacune des colonnes revenus doit être égal au total de chacune des colonnes dépenses</t>
  </si>
  <si>
    <t>Total des dépenses</t>
  </si>
  <si>
    <t>Surplus (Déficit)</t>
  </si>
  <si>
    <t>Il ne devrait pas y avoir de surplus ou de déficit</t>
  </si>
  <si>
    <t>BILAN FINANCIER</t>
  </si>
  <si>
    <t>Ball de soccer</t>
  </si>
  <si>
    <t>Ville Lachute</t>
  </si>
  <si>
    <t>Ville St-J</t>
  </si>
  <si>
    <t>"Avec Loisirs Laurentides, on bouge!" 2024-2025</t>
  </si>
  <si>
    <t>À remplir et retourner à Loisirs Laurentides avant le 30 avril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</si>
</sst>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_);[Red]\(#,##0.00\ &quot;$&quot;\)"/>
    <numFmt numFmtId="44" formatCode="_ * #,##0.00_)\ &quot;$&quot;_ ;_ * \(#,##0.00\)\ &quot;$&quot;_ ;_ * &quot;-&quot;??_)\ &quot;$&quot;_ ;_ @_ "/>
  </numFmts>
  <fonts count="25" x14ac:knownFonts="1">
    <font>
      <sz val="11"/>
      <color theme="1"/>
      <name val="Calibri"/>
      <family val="2"/>
      <scheme val="minor"/>
    </font>
    <font>
      <sz val="11"/>
      <color theme="1"/>
      <name val="Calibri"/>
      <family val="2"/>
      <scheme val="minor"/>
    </font>
    <font>
      <sz val="18"/>
      <color theme="3"/>
      <name val="Calibri Light"/>
      <family val="2"/>
      <scheme val="major"/>
    </font>
    <font>
      <sz val="11"/>
      <color rgb="FF006100"/>
      <name val="Calibri"/>
      <family val="2"/>
      <scheme val="minor"/>
    </font>
    <font>
      <sz val="11"/>
      <color rgb="FF3F3F76"/>
      <name val="Calibri"/>
      <family val="2"/>
      <scheme val="minor"/>
    </font>
    <font>
      <b/>
      <sz val="11"/>
      <color rgb="FF3F3F3F"/>
      <name val="Calibri"/>
      <family val="2"/>
      <scheme val="minor"/>
    </font>
    <font>
      <sz val="11"/>
      <color rgb="FFFF0000"/>
      <name val="Calibri"/>
      <family val="2"/>
      <scheme val="minor"/>
    </font>
    <font>
      <sz val="11"/>
      <color theme="0"/>
      <name val="Calibri"/>
      <family val="2"/>
      <scheme val="minor"/>
    </font>
    <font>
      <b/>
      <sz val="18"/>
      <color theme="0"/>
      <name val="Calibri Light"/>
      <family val="2"/>
      <scheme val="major"/>
    </font>
    <font>
      <b/>
      <sz val="12"/>
      <color theme="0"/>
      <name val="Calibri"/>
      <family val="2"/>
      <scheme val="minor"/>
    </font>
    <font>
      <b/>
      <sz val="12"/>
      <color rgb="FFFF0000"/>
      <name val="Calibri"/>
      <family val="2"/>
      <scheme val="minor"/>
    </font>
    <font>
      <b/>
      <sz val="16"/>
      <color theme="0"/>
      <name val="Calibri"/>
      <family val="2"/>
      <scheme val="minor"/>
    </font>
    <font>
      <sz val="11"/>
      <name val="Calibri"/>
      <family val="2"/>
      <scheme val="minor"/>
    </font>
    <font>
      <b/>
      <sz val="14"/>
      <color rgb="FF3F3F3F"/>
      <name val="Calibri"/>
      <family val="2"/>
      <scheme val="minor"/>
    </font>
    <font>
      <b/>
      <sz val="11"/>
      <color theme="0"/>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sz val="12"/>
      <color rgb="FF006100"/>
      <name val="Calibri"/>
      <family val="2"/>
      <scheme val="minor"/>
    </font>
    <font>
      <b/>
      <sz val="12"/>
      <color rgb="FF3F3F3F"/>
      <name val="Calibri"/>
      <family val="2"/>
      <scheme val="minor"/>
    </font>
    <font>
      <b/>
      <sz val="16"/>
      <name val="Calibri"/>
      <family val="2"/>
      <scheme val="minor"/>
    </font>
    <font>
      <b/>
      <sz val="14"/>
      <name val="Calibri"/>
      <family val="2"/>
      <scheme val="minor"/>
    </font>
    <font>
      <b/>
      <sz val="12"/>
      <color rgb="FF006100"/>
      <name val="Calibri"/>
      <family val="2"/>
      <scheme val="minor"/>
    </font>
    <font>
      <b/>
      <sz val="14"/>
      <color rgb="FF006100"/>
      <name val="Calibri"/>
      <family val="2"/>
      <scheme val="minor"/>
    </font>
    <font>
      <b/>
      <sz val="11"/>
      <color theme="1"/>
      <name val="Calibri"/>
      <family val="2"/>
      <scheme val="minor"/>
    </font>
  </fonts>
  <fills count="13">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rgb="FFFFFF00"/>
        <bgColor indexed="64"/>
      </patternFill>
    </fill>
    <fill>
      <patternFill patternType="solid">
        <fgColor theme="8" tint="0.79998168889431442"/>
        <bgColor indexed="64"/>
      </patternFill>
    </fill>
    <fill>
      <patternFill patternType="solid">
        <fgColor rgb="FFA5A5A5"/>
      </patternFill>
    </fill>
    <fill>
      <patternFill patternType="solid">
        <fgColor theme="2" tint="-9.9978637043366805E-2"/>
        <bgColor indexed="64"/>
      </patternFill>
    </fill>
    <fill>
      <patternFill patternType="solid">
        <fgColor theme="4"/>
        <bgColor indexed="64"/>
      </patternFill>
    </fill>
    <fill>
      <patternFill patternType="solid">
        <fgColor theme="7" tint="0.79998168889431442"/>
        <bgColor indexed="64"/>
      </patternFill>
    </fill>
    <fill>
      <patternFill patternType="solid">
        <fgColor theme="5" tint="0.79998168889431442"/>
        <bgColor indexed="64"/>
      </patternFill>
    </fill>
  </fills>
  <borders count="32">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diagonal/>
    </border>
    <border>
      <left style="double">
        <color rgb="FF3F3F3F"/>
      </left>
      <right style="double">
        <color rgb="FF3F3F3F"/>
      </right>
      <top style="double">
        <color rgb="FF3F3F3F"/>
      </top>
      <bottom style="double">
        <color rgb="FF3F3F3F"/>
      </bottom>
      <diagonal/>
    </border>
    <border>
      <left style="thin">
        <color rgb="FF3F3F3F"/>
      </left>
      <right/>
      <top style="thin">
        <color rgb="FF3F3F3F"/>
      </top>
      <bottom style="thin">
        <color indexed="64"/>
      </bottom>
      <diagonal/>
    </border>
    <border>
      <left/>
      <right/>
      <top style="thin">
        <color rgb="FF3F3F3F"/>
      </top>
      <bottom style="thin">
        <color indexed="64"/>
      </bottom>
      <diagonal/>
    </border>
    <border>
      <left/>
      <right style="thin">
        <color rgb="FF3F3F3F"/>
      </right>
      <top style="thin">
        <color rgb="FF3F3F3F"/>
      </top>
      <bottom style="thin">
        <color indexed="64"/>
      </bottom>
      <diagonal/>
    </border>
    <border>
      <left style="thin">
        <color rgb="FF3F3F3F"/>
      </left>
      <right/>
      <top style="thin">
        <color rgb="FF3F3F3F"/>
      </top>
      <bottom style="thin">
        <color rgb="FF3F3F3F"/>
      </bottom>
      <diagonal/>
    </border>
    <border>
      <left style="double">
        <color rgb="FF3F3F3F"/>
      </left>
      <right style="double">
        <color rgb="FF3F3F3F"/>
      </right>
      <top style="double">
        <color rgb="FF3F3F3F"/>
      </top>
      <bottom/>
      <diagonal/>
    </border>
    <border>
      <left style="thin">
        <color rgb="FF3F3F3F"/>
      </left>
      <right style="thin">
        <color rgb="FF3F3F3F"/>
      </right>
      <top/>
      <bottom style="thin">
        <color rgb="FF3F3F3F"/>
      </bottom>
      <diagonal/>
    </border>
    <border>
      <left style="thin">
        <color rgb="FF3F3F3F"/>
      </left>
      <right/>
      <top/>
      <bottom style="thin">
        <color rgb="FF3F3F3F"/>
      </bottom>
      <diagonal/>
    </border>
    <border>
      <left style="double">
        <color rgb="FF3F3F3F"/>
      </left>
      <right style="double">
        <color rgb="FF3F3F3F"/>
      </right>
      <top/>
      <bottom style="double">
        <color rgb="FF3F3F3F"/>
      </bottom>
      <diagonal/>
    </border>
    <border>
      <left style="thin">
        <color rgb="FF3F3F3F"/>
      </left>
      <right/>
      <top style="thin">
        <color indexed="64"/>
      </top>
      <bottom style="thin">
        <color rgb="FF3F3F3F"/>
      </bottom>
      <diagonal/>
    </border>
    <border>
      <left/>
      <right/>
      <top style="thin">
        <color indexed="64"/>
      </top>
      <bottom style="thin">
        <color rgb="FF3F3F3F"/>
      </bottom>
      <diagonal/>
    </border>
    <border>
      <left/>
      <right style="thin">
        <color rgb="FF3F3F3F"/>
      </right>
      <top style="thin">
        <color indexed="64"/>
      </top>
      <bottom style="thin">
        <color rgb="FF3F3F3F"/>
      </bottom>
      <diagonal/>
    </border>
    <border>
      <left style="thin">
        <color rgb="FF3F3F3F"/>
      </left>
      <right/>
      <top style="thin">
        <color indexed="64"/>
      </top>
      <bottom style="thin">
        <color indexed="64"/>
      </bottom>
      <diagonal/>
    </border>
    <border>
      <left/>
      <right style="thin">
        <color rgb="FF3F3F3F"/>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2" borderId="0" applyNumberFormat="0" applyBorder="0" applyAlignment="0" applyProtection="0"/>
    <xf numFmtId="0" fontId="4" fillId="3" borderId="2" applyNumberFormat="0" applyAlignment="0" applyProtection="0"/>
    <xf numFmtId="0" fontId="5" fillId="4" borderId="3" applyNumberFormat="0" applyAlignment="0" applyProtection="0"/>
    <xf numFmtId="0" fontId="7" fillId="5" borderId="0" applyNumberFormat="0" applyBorder="0" applyAlignment="0" applyProtection="0"/>
    <xf numFmtId="0" fontId="14" fillId="8" borderId="12" applyNumberFormat="0" applyAlignment="0" applyProtection="0"/>
  </cellStyleXfs>
  <cellXfs count="105">
    <xf numFmtId="0" fontId="0" fillId="0" borderId="0" xfId="0"/>
    <xf numFmtId="0" fontId="2" fillId="0" borderId="0" xfId="2"/>
    <xf numFmtId="0" fontId="0" fillId="0" borderId="4" xfId="0" applyBorder="1"/>
    <xf numFmtId="0" fontId="10" fillId="0" borderId="0" xfId="6" applyFont="1" applyFill="1" applyBorder="1" applyAlignment="1">
      <alignment horizontal="center"/>
    </xf>
    <xf numFmtId="0" fontId="8" fillId="5" borderId="0" xfId="2" applyFont="1" applyFill="1" applyBorder="1" applyAlignment="1">
      <alignment horizontal="center"/>
    </xf>
    <xf numFmtId="0" fontId="9" fillId="0" borderId="0" xfId="6" applyFont="1" applyFill="1" applyBorder="1" applyAlignment="1">
      <alignment horizontal="center"/>
    </xf>
    <xf numFmtId="44" fontId="0" fillId="0" borderId="4" xfId="1" applyFont="1" applyBorder="1"/>
    <xf numFmtId="44" fontId="0" fillId="0" borderId="4" xfId="1" applyFont="1" applyBorder="1" applyAlignment="1"/>
    <xf numFmtId="44" fontId="3" fillId="0" borderId="0" xfId="3" applyNumberFormat="1" applyFill="1" applyBorder="1"/>
    <xf numFmtId="0" fontId="3" fillId="0" borderId="0" xfId="3" applyNumberFormat="1" applyFill="1" applyBorder="1"/>
    <xf numFmtId="44" fontId="6" fillId="0" borderId="5" xfId="1" applyFont="1" applyBorder="1" applyAlignment="1"/>
    <xf numFmtId="44" fontId="3" fillId="2" borderId="4" xfId="1" applyFont="1" applyFill="1" applyBorder="1" applyAlignment="1"/>
    <xf numFmtId="0" fontId="3" fillId="2" borderId="4" xfId="3" applyBorder="1" applyAlignment="1">
      <alignment horizontal="right"/>
    </xf>
    <xf numFmtId="0" fontId="12" fillId="0" borderId="4" xfId="0" applyFont="1" applyBorder="1"/>
    <xf numFmtId="0" fontId="3" fillId="0" borderId="0" xfId="3" applyFill="1" applyBorder="1" applyAlignment="1">
      <alignment horizontal="right"/>
    </xf>
    <xf numFmtId="44" fontId="3" fillId="0" borderId="0" xfId="1" applyFont="1" applyFill="1" applyBorder="1" applyAlignment="1">
      <alignment horizontal="center"/>
    </xf>
    <xf numFmtId="0" fontId="0" fillId="0" borderId="5" xfId="0" applyBorder="1"/>
    <xf numFmtId="44" fontId="0" fillId="0" borderId="4" xfId="0" applyNumberFormat="1" applyBorder="1"/>
    <xf numFmtId="0" fontId="5" fillId="4" borderId="3" xfId="5" applyAlignment="1">
      <alignment horizontal="right"/>
    </xf>
    <xf numFmtId="0" fontId="0" fillId="7" borderId="4" xfId="0" applyFill="1" applyBorder="1"/>
    <xf numFmtId="44" fontId="5" fillId="4" borderId="3" xfId="5" applyNumberFormat="1" applyAlignment="1"/>
    <xf numFmtId="0" fontId="9" fillId="10" borderId="0" xfId="0" applyFont="1" applyFill="1" applyAlignment="1">
      <alignment horizontal="right"/>
    </xf>
    <xf numFmtId="0" fontId="18" fillId="2" borderId="4" xfId="3" applyFont="1" applyBorder="1" applyAlignment="1">
      <alignment horizontal="right"/>
    </xf>
    <xf numFmtId="0" fontId="19" fillId="4" borderId="3" xfId="5" applyFont="1" applyAlignment="1">
      <alignment horizontal="right"/>
    </xf>
    <xf numFmtId="0" fontId="15" fillId="7" borderId="4" xfId="0" applyFont="1" applyFill="1" applyBorder="1"/>
    <xf numFmtId="0" fontId="14" fillId="8" borderId="12" xfId="7"/>
    <xf numFmtId="44" fontId="0" fillId="0" borderId="5" xfId="1" applyFont="1" applyBorder="1"/>
    <xf numFmtId="44" fontId="5" fillId="4" borderId="16" xfId="5" applyNumberFormat="1" applyBorder="1"/>
    <xf numFmtId="0" fontId="0" fillId="9" borderId="4" xfId="0" applyFill="1" applyBorder="1"/>
    <xf numFmtId="44" fontId="14" fillId="8" borderId="12" xfId="7" applyNumberFormat="1"/>
    <xf numFmtId="0" fontId="9" fillId="8" borderId="12" xfId="7" applyFont="1"/>
    <xf numFmtId="0" fontId="14" fillId="8" borderId="12" xfId="7" applyAlignment="1">
      <alignment wrapText="1"/>
    </xf>
    <xf numFmtId="0" fontId="14" fillId="8" borderId="17" xfId="7" applyBorder="1" applyAlignment="1">
      <alignment wrapText="1"/>
    </xf>
    <xf numFmtId="0" fontId="5" fillId="4" borderId="18" xfId="5" applyBorder="1" applyAlignment="1">
      <alignment horizontal="right"/>
    </xf>
    <xf numFmtId="44" fontId="5" fillId="4" borderId="19" xfId="5" applyNumberFormat="1" applyBorder="1"/>
    <xf numFmtId="44" fontId="14" fillId="8" borderId="20" xfId="7" applyNumberFormat="1" applyBorder="1"/>
    <xf numFmtId="44" fontId="0" fillId="9" borderId="4" xfId="1" applyFont="1" applyFill="1" applyBorder="1" applyProtection="1">
      <protection locked="0"/>
    </xf>
    <xf numFmtId="0" fontId="0" fillId="11" borderId="4" xfId="0" applyFill="1" applyBorder="1" applyProtection="1">
      <protection locked="0"/>
    </xf>
    <xf numFmtId="44" fontId="0" fillId="11" borderId="4" xfId="1" applyFont="1" applyFill="1" applyBorder="1" applyProtection="1">
      <protection locked="0"/>
    </xf>
    <xf numFmtId="44" fontId="6" fillId="0" borderId="5" xfId="1" applyFont="1" applyFill="1" applyBorder="1" applyAlignment="1"/>
    <xf numFmtId="44" fontId="0" fillId="0" borderId="4" xfId="1" applyFont="1" applyFill="1" applyBorder="1" applyAlignment="1"/>
    <xf numFmtId="44" fontId="0" fillId="11" borderId="4" xfId="1" applyFont="1" applyFill="1" applyBorder="1" applyAlignment="1" applyProtection="1">
      <protection locked="0"/>
    </xf>
    <xf numFmtId="0" fontId="0" fillId="11" borderId="4" xfId="1" applyNumberFormat="1" applyFont="1" applyFill="1" applyBorder="1" applyProtection="1">
      <protection locked="0"/>
    </xf>
    <xf numFmtId="0" fontId="6" fillId="11" borderId="4" xfId="0" applyFont="1" applyFill="1" applyBorder="1" applyProtection="1">
      <protection locked="0"/>
    </xf>
    <xf numFmtId="44" fontId="0" fillId="12" borderId="4" xfId="1" applyFont="1" applyFill="1" applyBorder="1" applyAlignment="1" applyProtection="1">
      <protection locked="0"/>
    </xf>
    <xf numFmtId="0" fontId="0" fillId="12" borderId="4" xfId="1" applyNumberFormat="1" applyFont="1" applyFill="1" applyBorder="1" applyProtection="1">
      <protection locked="0"/>
    </xf>
    <xf numFmtId="44" fontId="0" fillId="12" borderId="4" xfId="1" applyFont="1" applyFill="1" applyBorder="1" applyProtection="1">
      <protection locked="0"/>
    </xf>
    <xf numFmtId="0" fontId="0" fillId="12" borderId="4" xfId="0" applyFill="1" applyBorder="1" applyProtection="1">
      <protection locked="0"/>
    </xf>
    <xf numFmtId="0" fontId="22" fillId="2" borderId="4" xfId="3" applyFont="1" applyBorder="1" applyAlignment="1">
      <alignment horizontal="right"/>
    </xf>
    <xf numFmtId="0" fontId="0" fillId="9" borderId="4" xfId="0" applyFill="1" applyBorder="1" applyProtection="1">
      <protection locked="0"/>
    </xf>
    <xf numFmtId="0" fontId="1" fillId="7" borderId="4" xfId="4" applyFont="1" applyFill="1" applyBorder="1" applyAlignment="1">
      <alignment horizontal="center"/>
    </xf>
    <xf numFmtId="0" fontId="15" fillId="7" borderId="2" xfId="3" applyFont="1" applyFill="1" applyBorder="1" applyAlignment="1">
      <alignment horizontal="center"/>
    </xf>
    <xf numFmtId="0" fontId="15" fillId="7" borderId="2" xfId="3" applyFont="1" applyFill="1" applyBorder="1" applyAlignment="1">
      <alignment horizontal="center" wrapText="1"/>
    </xf>
    <xf numFmtId="0" fontId="15" fillId="7" borderId="4" xfId="0" applyFont="1" applyFill="1" applyBorder="1" applyAlignment="1">
      <alignment wrapText="1"/>
    </xf>
    <xf numFmtId="44" fontId="0" fillId="0" borderId="4" xfId="1" applyFont="1" applyFill="1" applyBorder="1" applyAlignment="1" applyProtection="1"/>
    <xf numFmtId="0" fontId="6" fillId="12" borderId="4" xfId="0" applyFont="1" applyFill="1" applyBorder="1" applyProtection="1">
      <protection locked="0"/>
    </xf>
    <xf numFmtId="44" fontId="12" fillId="12" borderId="4" xfId="1" applyFont="1" applyFill="1" applyBorder="1" applyAlignment="1" applyProtection="1">
      <protection locked="0"/>
    </xf>
    <xf numFmtId="0" fontId="12" fillId="12" borderId="4" xfId="1" applyNumberFormat="1" applyFont="1" applyFill="1" applyBorder="1" applyProtection="1">
      <protection locked="0"/>
    </xf>
    <xf numFmtId="44" fontId="12" fillId="12" borderId="4" xfId="1" applyFont="1" applyFill="1" applyBorder="1" applyProtection="1">
      <protection locked="0"/>
    </xf>
    <xf numFmtId="44" fontId="12" fillId="12" borderId="5" xfId="1" applyFont="1" applyFill="1" applyBorder="1" applyAlignment="1" applyProtection="1">
      <protection locked="0"/>
    </xf>
    <xf numFmtId="44" fontId="12" fillId="11" borderId="4" xfId="1" applyFont="1" applyFill="1" applyBorder="1" applyAlignment="1" applyProtection="1">
      <protection locked="0"/>
    </xf>
    <xf numFmtId="0" fontId="12" fillId="11" borderId="4" xfId="1" applyNumberFormat="1" applyFont="1" applyFill="1" applyBorder="1" applyProtection="1">
      <protection locked="0"/>
    </xf>
    <xf numFmtId="44" fontId="12" fillId="11" borderId="4" xfId="1" applyFont="1" applyFill="1" applyBorder="1" applyProtection="1">
      <protection locked="0"/>
    </xf>
    <xf numFmtId="44" fontId="12" fillId="11" borderId="5" xfId="1" applyFont="1" applyFill="1" applyBorder="1" applyAlignment="1" applyProtection="1">
      <protection locked="0"/>
    </xf>
    <xf numFmtId="8" fontId="0" fillId="11" borderId="4" xfId="1" applyNumberFormat="1" applyFont="1" applyFill="1" applyBorder="1" applyAlignment="1" applyProtection="1">
      <protection locked="0"/>
    </xf>
    <xf numFmtId="0" fontId="24" fillId="6" borderId="26" xfId="0" applyFont="1" applyFill="1" applyBorder="1" applyAlignment="1">
      <alignment horizontal="center" wrapText="1"/>
    </xf>
    <xf numFmtId="0" fontId="24" fillId="6" borderId="27" xfId="0" applyFont="1" applyFill="1" applyBorder="1" applyAlignment="1">
      <alignment horizontal="center" wrapText="1"/>
    </xf>
    <xf numFmtId="0" fontId="24" fillId="6" borderId="28" xfId="0" applyFont="1" applyFill="1" applyBorder="1" applyAlignment="1">
      <alignment horizontal="center" wrapText="1"/>
    </xf>
    <xf numFmtId="0" fontId="24" fillId="6" borderId="29" xfId="0" applyFont="1" applyFill="1" applyBorder="1" applyAlignment="1">
      <alignment horizontal="center" wrapText="1"/>
    </xf>
    <xf numFmtId="0" fontId="24" fillId="6" borderId="30" xfId="0" applyFont="1" applyFill="1" applyBorder="1" applyAlignment="1">
      <alignment horizontal="center" wrapText="1"/>
    </xf>
    <xf numFmtId="0" fontId="24" fillId="6" borderId="31" xfId="0" applyFont="1" applyFill="1" applyBorder="1" applyAlignment="1">
      <alignment horizontal="center" wrapText="1"/>
    </xf>
    <xf numFmtId="0" fontId="5" fillId="4" borderId="3" xfId="5" applyAlignment="1">
      <alignment horizontal="right"/>
    </xf>
    <xf numFmtId="0" fontId="16" fillId="7" borderId="5" xfId="0" applyFont="1" applyFill="1" applyBorder="1" applyAlignment="1">
      <alignment horizontal="left"/>
    </xf>
    <xf numFmtId="0" fontId="16" fillId="7" borderId="6" xfId="0" applyFont="1" applyFill="1" applyBorder="1" applyAlignment="1">
      <alignment horizontal="left"/>
    </xf>
    <xf numFmtId="0" fontId="16" fillId="7" borderId="7" xfId="0" applyFont="1" applyFill="1" applyBorder="1" applyAlignment="1">
      <alignment horizontal="left"/>
    </xf>
    <xf numFmtId="0" fontId="5" fillId="4" borderId="24" xfId="5" applyBorder="1" applyAlignment="1">
      <alignment horizontal="right"/>
    </xf>
    <xf numFmtId="0" fontId="5" fillId="4" borderId="6" xfId="5" applyBorder="1" applyAlignment="1">
      <alignment horizontal="right"/>
    </xf>
    <xf numFmtId="0" fontId="5" fillId="4" borderId="25" xfId="5" applyBorder="1" applyAlignment="1">
      <alignment horizontal="right"/>
    </xf>
    <xf numFmtId="0" fontId="5" fillId="4" borderId="21" xfId="5" applyBorder="1" applyAlignment="1">
      <alignment horizontal="right"/>
    </xf>
    <xf numFmtId="0" fontId="5" fillId="4" borderId="22" xfId="5" applyBorder="1" applyAlignment="1">
      <alignment horizontal="right"/>
    </xf>
    <xf numFmtId="0" fontId="5" fillId="4" borderId="23" xfId="5" applyBorder="1" applyAlignment="1">
      <alignment horizontal="right"/>
    </xf>
    <xf numFmtId="0" fontId="8" fillId="5" borderId="0" xfId="2" applyFont="1" applyFill="1" applyBorder="1" applyAlignment="1">
      <alignment horizontal="center"/>
    </xf>
    <xf numFmtId="0" fontId="20" fillId="11" borderId="0" xfId="6" applyFont="1" applyFill="1" applyBorder="1" applyAlignment="1" applyProtection="1">
      <alignment horizontal="center"/>
      <protection locked="0"/>
    </xf>
    <xf numFmtId="0" fontId="21" fillId="11" borderId="0" xfId="6" applyFont="1" applyFill="1" applyBorder="1" applyAlignment="1" applyProtection="1">
      <alignment horizontal="center"/>
      <protection locked="0"/>
    </xf>
    <xf numFmtId="0" fontId="11" fillId="5" borderId="1" xfId="6" applyFont="1" applyBorder="1" applyAlignment="1">
      <alignment horizontal="center"/>
    </xf>
    <xf numFmtId="0" fontId="24" fillId="6" borderId="8" xfId="0" applyFont="1" applyFill="1" applyBorder="1" applyAlignment="1">
      <alignment horizontal="center" wrapText="1"/>
    </xf>
    <xf numFmtId="0" fontId="24" fillId="6" borderId="9" xfId="0" applyFont="1" applyFill="1" applyBorder="1" applyAlignment="1">
      <alignment horizontal="center" wrapText="1"/>
    </xf>
    <xf numFmtId="0" fontId="24" fillId="6" borderId="10" xfId="0" applyFont="1" applyFill="1" applyBorder="1" applyAlignment="1">
      <alignment horizontal="center" wrapText="1"/>
    </xf>
    <xf numFmtId="44" fontId="9" fillId="10" borderId="0" xfId="0" applyNumberFormat="1" applyFont="1" applyFill="1"/>
    <xf numFmtId="0" fontId="9" fillId="10" borderId="0" xfId="0" applyFont="1" applyFill="1"/>
    <xf numFmtId="0" fontId="0" fillId="7" borderId="5" xfId="0" applyFill="1" applyBorder="1" applyAlignment="1">
      <alignment horizontal="left"/>
    </xf>
    <xf numFmtId="0" fontId="0" fillId="7" borderId="6" xfId="0" applyFill="1" applyBorder="1" applyAlignment="1">
      <alignment horizontal="left"/>
    </xf>
    <xf numFmtId="0" fontId="0" fillId="7" borderId="7" xfId="0" applyFill="1" applyBorder="1" applyAlignment="1">
      <alignment horizontal="left"/>
    </xf>
    <xf numFmtId="0" fontId="23" fillId="2" borderId="11" xfId="3" applyFont="1" applyBorder="1" applyAlignment="1">
      <alignment horizontal="center"/>
    </xf>
    <xf numFmtId="0" fontId="15" fillId="7" borderId="5" xfId="0" applyFont="1" applyFill="1" applyBorder="1" applyAlignment="1">
      <alignment horizontal="center"/>
    </xf>
    <xf numFmtId="0" fontId="15" fillId="7" borderId="6" xfId="0" applyFont="1" applyFill="1" applyBorder="1" applyAlignment="1">
      <alignment horizontal="center"/>
    </xf>
    <xf numFmtId="0" fontId="15" fillId="7" borderId="7" xfId="0" applyFont="1" applyFill="1" applyBorder="1" applyAlignment="1">
      <alignment horizontal="center"/>
    </xf>
    <xf numFmtId="44" fontId="19" fillId="4" borderId="3" xfId="5" applyNumberFormat="1" applyFont="1" applyAlignment="1">
      <alignment horizontal="center"/>
    </xf>
    <xf numFmtId="44" fontId="18" fillId="2" borderId="5" xfId="1" applyFont="1" applyFill="1" applyBorder="1" applyAlignment="1">
      <alignment horizontal="center"/>
    </xf>
    <xf numFmtId="44" fontId="18" fillId="2" borderId="7" xfId="1" applyFont="1" applyFill="1" applyBorder="1" applyAlignment="1">
      <alignment horizontal="center"/>
    </xf>
    <xf numFmtId="0" fontId="13" fillId="4" borderId="13" xfId="5" applyFont="1" applyBorder="1" applyAlignment="1">
      <alignment horizontal="center"/>
    </xf>
    <xf numFmtId="0" fontId="13" fillId="4" borderId="14" xfId="5" applyFont="1" applyBorder="1" applyAlignment="1">
      <alignment horizontal="center"/>
    </xf>
    <xf numFmtId="0" fontId="13" fillId="4" borderId="15" xfId="5" applyFont="1" applyBorder="1" applyAlignment="1">
      <alignment horizontal="center"/>
    </xf>
    <xf numFmtId="0" fontId="20" fillId="12" borderId="0" xfId="6" applyFont="1" applyFill="1" applyBorder="1" applyAlignment="1" applyProtection="1">
      <alignment horizontal="center"/>
      <protection locked="0"/>
    </xf>
    <xf numFmtId="0" fontId="21" fillId="12" borderId="0" xfId="6" applyFont="1" applyFill="1" applyBorder="1" applyAlignment="1" applyProtection="1">
      <alignment horizontal="center"/>
      <protection locked="0"/>
    </xf>
  </cellXfs>
  <cellStyles count="8">
    <cellStyle name="Accent1" xfId="6" builtinId="29"/>
    <cellStyle name="Entrée" xfId="4" builtinId="20"/>
    <cellStyle name="Monétaire" xfId="1" builtinId="4"/>
    <cellStyle name="Normal" xfId="0" builtinId="0"/>
    <cellStyle name="Satisfaisant" xfId="3" builtinId="26"/>
    <cellStyle name="Sortie" xfId="5" builtinId="21"/>
    <cellStyle name="Titre" xfId="2" builtinId="15"/>
    <cellStyle name="Vérification" xfId="7"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BA5F0-73B3-443B-8014-C5712E14BDC7}">
  <sheetPr>
    <tabColor theme="9" tint="0.39997558519241921"/>
  </sheetPr>
  <dimension ref="A1:M57"/>
  <sheetViews>
    <sheetView topLeftCell="A31" workbookViewId="0">
      <selection activeCell="G2" sqref="G2:M3"/>
    </sheetView>
  </sheetViews>
  <sheetFormatPr baseColWidth="10" defaultColWidth="11.44140625" defaultRowHeight="14.4" x14ac:dyDescent="0.3"/>
  <cols>
    <col min="1" max="5" width="30.6640625" customWidth="1"/>
  </cols>
  <sheetData>
    <row r="1" spans="1:13" ht="30.6" thickTop="1" thickBot="1" x14ac:dyDescent="0.4">
      <c r="A1" s="72" t="s">
        <v>0</v>
      </c>
      <c r="B1" s="73"/>
      <c r="C1" s="73"/>
      <c r="D1" s="73"/>
      <c r="E1" s="31" t="s">
        <v>94</v>
      </c>
    </row>
    <row r="2" spans="1:13" ht="16.8" customHeight="1" thickTop="1" thickBot="1" x14ac:dyDescent="0.35">
      <c r="A2" s="2" t="s">
        <v>1</v>
      </c>
      <c r="B2" s="2" t="s">
        <v>2</v>
      </c>
      <c r="C2" s="2" t="s">
        <v>3</v>
      </c>
      <c r="D2" s="16" t="s">
        <v>4</v>
      </c>
      <c r="E2" s="30" t="s">
        <v>5</v>
      </c>
      <c r="G2" s="65" t="s">
        <v>54</v>
      </c>
      <c r="H2" s="66"/>
      <c r="I2" s="66"/>
      <c r="J2" s="66"/>
      <c r="K2" s="66"/>
      <c r="L2" s="66"/>
      <c r="M2" s="67"/>
    </row>
    <row r="3" spans="1:13" ht="15.6" thickTop="1" thickBot="1" x14ac:dyDescent="0.35">
      <c r="A3" s="37"/>
      <c r="B3" s="37"/>
      <c r="C3" s="38"/>
      <c r="D3" s="26">
        <f>B3*C3</f>
        <v>0</v>
      </c>
      <c r="E3" s="36"/>
      <c r="G3" s="68"/>
      <c r="H3" s="69"/>
      <c r="I3" s="69"/>
      <c r="J3" s="69"/>
      <c r="K3" s="69"/>
      <c r="L3" s="69"/>
      <c r="M3" s="70"/>
    </row>
    <row r="4" spans="1:13" x14ac:dyDescent="0.3">
      <c r="A4" s="37" t="s">
        <v>90</v>
      </c>
      <c r="B4" s="37">
        <v>2</v>
      </c>
      <c r="C4" s="38">
        <v>20</v>
      </c>
      <c r="D4" s="26">
        <f>B4*C4</f>
        <v>40</v>
      </c>
      <c r="E4" s="36">
        <v>35</v>
      </c>
    </row>
    <row r="5" spans="1:13" x14ac:dyDescent="0.3">
      <c r="A5" s="37"/>
      <c r="B5" s="37"/>
      <c r="C5" s="38"/>
      <c r="D5" s="26">
        <f t="shared" ref="D5:D6" si="0">B5*C5</f>
        <v>0</v>
      </c>
      <c r="E5" s="36"/>
    </row>
    <row r="6" spans="1:13" x14ac:dyDescent="0.3">
      <c r="A6" s="37"/>
      <c r="B6" s="37"/>
      <c r="C6" s="38"/>
      <c r="D6" s="26">
        <f t="shared" si="0"/>
        <v>0</v>
      </c>
      <c r="E6" s="36"/>
    </row>
    <row r="7" spans="1:13" x14ac:dyDescent="0.3">
      <c r="A7" s="37"/>
      <c r="B7" s="37"/>
      <c r="C7" s="38"/>
      <c r="D7" s="26">
        <f>B7*C7</f>
        <v>0</v>
      </c>
      <c r="E7" s="36"/>
    </row>
    <row r="8" spans="1:13" x14ac:dyDescent="0.3">
      <c r="A8" s="37"/>
      <c r="B8" s="37"/>
      <c r="C8" s="38"/>
      <c r="D8" s="26">
        <f>B8*C8</f>
        <v>0</v>
      </c>
      <c r="E8" s="36"/>
    </row>
    <row r="9" spans="1:13" x14ac:dyDescent="0.3">
      <c r="A9" s="37"/>
      <c r="B9" s="37"/>
      <c r="C9" s="38"/>
      <c r="D9" s="26">
        <f>B9*C9</f>
        <v>0</v>
      </c>
      <c r="E9" s="36"/>
    </row>
    <row r="10" spans="1:13" x14ac:dyDescent="0.3">
      <c r="A10" s="37"/>
      <c r="B10" s="37"/>
      <c r="C10" s="38"/>
      <c r="D10" s="26">
        <f t="shared" ref="D10:D11" si="1">B10*C10</f>
        <v>0</v>
      </c>
      <c r="E10" s="36"/>
    </row>
    <row r="11" spans="1:13" x14ac:dyDescent="0.3">
      <c r="A11" s="37"/>
      <c r="B11" s="37"/>
      <c r="C11" s="38"/>
      <c r="D11" s="26">
        <f t="shared" si="1"/>
        <v>0</v>
      </c>
      <c r="E11" s="36"/>
    </row>
    <row r="12" spans="1:13" x14ac:dyDescent="0.3">
      <c r="A12" s="37"/>
      <c r="B12" s="37"/>
      <c r="C12" s="38"/>
      <c r="D12" s="26">
        <f>B12*C12</f>
        <v>0</v>
      </c>
      <c r="E12" s="36"/>
    </row>
    <row r="13" spans="1:13" x14ac:dyDescent="0.3">
      <c r="A13" s="37"/>
      <c r="B13" s="37"/>
      <c r="C13" s="38"/>
      <c r="D13" s="26">
        <f>B13*C13</f>
        <v>0</v>
      </c>
      <c r="E13" s="36"/>
    </row>
    <row r="14" spans="1:13" x14ac:dyDescent="0.3">
      <c r="A14" s="37"/>
      <c r="B14" s="37"/>
      <c r="C14" s="38"/>
      <c r="D14" s="26">
        <f>B14*C14</f>
        <v>0</v>
      </c>
      <c r="E14" s="36"/>
    </row>
    <row r="15" spans="1:13" x14ac:dyDescent="0.3">
      <c r="A15" s="37"/>
      <c r="B15" s="37"/>
      <c r="C15" s="38"/>
      <c r="D15" s="26">
        <f t="shared" ref="D15:D16" si="2">B15*C15</f>
        <v>0</v>
      </c>
      <c r="E15" s="36"/>
    </row>
    <row r="16" spans="1:13" x14ac:dyDescent="0.3">
      <c r="A16" s="37"/>
      <c r="B16" s="37"/>
      <c r="C16" s="38"/>
      <c r="D16" s="26">
        <f t="shared" si="2"/>
        <v>0</v>
      </c>
      <c r="E16" s="36"/>
    </row>
    <row r="17" spans="1:5" x14ac:dyDescent="0.3">
      <c r="A17" s="37"/>
      <c r="B17" s="37"/>
      <c r="C17" s="38"/>
      <c r="D17" s="26">
        <f>B17*C17</f>
        <v>0</v>
      </c>
      <c r="E17" s="36"/>
    </row>
    <row r="18" spans="1:5" x14ac:dyDescent="0.3">
      <c r="A18" s="37"/>
      <c r="B18" s="37"/>
      <c r="C18" s="38"/>
      <c r="D18" s="26">
        <f>B18*C18</f>
        <v>0</v>
      </c>
      <c r="E18" s="36"/>
    </row>
    <row r="19" spans="1:5" x14ac:dyDescent="0.3">
      <c r="A19" s="37"/>
      <c r="B19" s="37"/>
      <c r="C19" s="38"/>
      <c r="D19" s="26">
        <f>B19*C19</f>
        <v>0</v>
      </c>
      <c r="E19" s="36"/>
    </row>
    <row r="20" spans="1:5" x14ac:dyDescent="0.3">
      <c r="A20" s="37"/>
      <c r="B20" s="37"/>
      <c r="C20" s="38"/>
      <c r="D20" s="26">
        <f t="shared" ref="D20:D21" si="3">B20*C20</f>
        <v>0</v>
      </c>
      <c r="E20" s="36"/>
    </row>
    <row r="21" spans="1:5" x14ac:dyDescent="0.3">
      <c r="A21" s="37"/>
      <c r="B21" s="37"/>
      <c r="C21" s="38"/>
      <c r="D21" s="26">
        <f t="shared" si="3"/>
        <v>0</v>
      </c>
      <c r="E21" s="36"/>
    </row>
    <row r="22" spans="1:5" x14ac:dyDescent="0.3">
      <c r="A22" s="37"/>
      <c r="B22" s="37"/>
      <c r="C22" s="38"/>
      <c r="D22" s="26">
        <f>B22*C22</f>
        <v>0</v>
      </c>
      <c r="E22" s="36"/>
    </row>
    <row r="23" spans="1:5" x14ac:dyDescent="0.3">
      <c r="A23" s="37"/>
      <c r="B23" s="37"/>
      <c r="C23" s="38"/>
      <c r="D23" s="26">
        <f>B23*C23</f>
        <v>0</v>
      </c>
      <c r="E23" s="36"/>
    </row>
    <row r="24" spans="1:5" x14ac:dyDescent="0.3">
      <c r="A24" s="37"/>
      <c r="B24" s="37"/>
      <c r="C24" s="38"/>
      <c r="D24" s="26">
        <f>B24*C24</f>
        <v>0</v>
      </c>
      <c r="E24" s="36"/>
    </row>
    <row r="25" spans="1:5" x14ac:dyDescent="0.3">
      <c r="A25" s="37"/>
      <c r="B25" s="37"/>
      <c r="C25" s="38"/>
      <c r="D25" s="26">
        <f t="shared" ref="D25:D26" si="4">B25*C25</f>
        <v>0</v>
      </c>
      <c r="E25" s="36"/>
    </row>
    <row r="26" spans="1:5" x14ac:dyDescent="0.3">
      <c r="A26" s="37"/>
      <c r="B26" s="37"/>
      <c r="C26" s="38"/>
      <c r="D26" s="26">
        <f t="shared" si="4"/>
        <v>0</v>
      </c>
      <c r="E26" s="36"/>
    </row>
    <row r="27" spans="1:5" x14ac:dyDescent="0.3">
      <c r="A27" s="37"/>
      <c r="B27" s="37"/>
      <c r="C27" s="38"/>
      <c r="D27" s="26">
        <f>B27*C27</f>
        <v>0</v>
      </c>
      <c r="E27" s="36"/>
    </row>
    <row r="28" spans="1:5" ht="15" thickBot="1" x14ac:dyDescent="0.35">
      <c r="A28" s="37"/>
      <c r="B28" s="37"/>
      <c r="C28" s="38"/>
      <c r="D28" s="26">
        <f>B28*C28</f>
        <v>0</v>
      </c>
      <c r="E28" s="36"/>
    </row>
    <row r="29" spans="1:5" ht="15.6" thickTop="1" thickBot="1" x14ac:dyDescent="0.35">
      <c r="A29" s="75" t="s">
        <v>6</v>
      </c>
      <c r="B29" s="76"/>
      <c r="C29" s="77"/>
      <c r="D29" s="27">
        <f>SUM(D3:D28)</f>
        <v>40</v>
      </c>
      <c r="E29" s="29">
        <f>SUM(E3:E28)</f>
        <v>35</v>
      </c>
    </row>
    <row r="30" spans="1:5" ht="19.2" thickTop="1" thickBot="1" x14ac:dyDescent="0.4">
      <c r="A30" s="72" t="s">
        <v>7</v>
      </c>
      <c r="B30" s="73"/>
      <c r="C30" s="73"/>
      <c r="D30" s="74"/>
      <c r="E30" s="28"/>
    </row>
    <row r="31" spans="1:5" ht="16.8" thickTop="1" thickBot="1" x14ac:dyDescent="0.35">
      <c r="A31" s="2" t="s">
        <v>8</v>
      </c>
      <c r="B31" s="2" t="s">
        <v>2</v>
      </c>
      <c r="C31" s="2" t="s">
        <v>3</v>
      </c>
      <c r="D31" s="16" t="s">
        <v>4</v>
      </c>
      <c r="E31" s="30" t="s">
        <v>5</v>
      </c>
    </row>
    <row r="32" spans="1:5" ht="15" thickTop="1" x14ac:dyDescent="0.3">
      <c r="A32" s="37"/>
      <c r="B32" s="37"/>
      <c r="C32" s="38"/>
      <c r="D32" s="26">
        <f>B32*C32</f>
        <v>0</v>
      </c>
      <c r="E32" s="36"/>
    </row>
    <row r="33" spans="1:5" x14ac:dyDescent="0.3">
      <c r="A33" s="37"/>
      <c r="B33" s="37"/>
      <c r="C33" s="38"/>
      <c r="D33" s="26">
        <f t="shared" ref="D33:D34" si="5">B33*C33</f>
        <v>0</v>
      </c>
      <c r="E33" s="36"/>
    </row>
    <row r="34" spans="1:5" x14ac:dyDescent="0.3">
      <c r="A34" s="37"/>
      <c r="B34" s="37"/>
      <c r="C34" s="38"/>
      <c r="D34" s="26">
        <f t="shared" si="5"/>
        <v>0</v>
      </c>
      <c r="E34" s="36"/>
    </row>
    <row r="35" spans="1:5" x14ac:dyDescent="0.3">
      <c r="A35" s="37"/>
      <c r="B35" s="37"/>
      <c r="C35" s="38"/>
      <c r="D35" s="26">
        <f>B35*C35</f>
        <v>0</v>
      </c>
      <c r="E35" s="36"/>
    </row>
    <row r="36" spans="1:5" ht="15" thickBot="1" x14ac:dyDescent="0.35">
      <c r="A36" s="37"/>
      <c r="B36" s="37"/>
      <c r="C36" s="38"/>
      <c r="D36" s="26">
        <f t="shared" ref="D36" si="6">B36*C36</f>
        <v>0</v>
      </c>
      <c r="E36" s="36"/>
    </row>
    <row r="37" spans="1:5" ht="15.6" thickTop="1" thickBot="1" x14ac:dyDescent="0.35">
      <c r="A37" s="78" t="s">
        <v>9</v>
      </c>
      <c r="B37" s="79"/>
      <c r="C37" s="80"/>
      <c r="D37" s="27">
        <f>SUM(D32:D36)</f>
        <v>0</v>
      </c>
      <c r="E37" s="29">
        <f>SUM(E32:E36)</f>
        <v>0</v>
      </c>
    </row>
    <row r="38" spans="1:5" ht="15.6" thickTop="1" thickBot="1" x14ac:dyDescent="0.35">
      <c r="C38" s="18" t="s">
        <v>10</v>
      </c>
      <c r="D38" s="27">
        <f>SUM(D37,D29)</f>
        <v>40</v>
      </c>
      <c r="E38" s="29">
        <f>SUM(E37,E29)</f>
        <v>35</v>
      </c>
    </row>
    <row r="39" spans="1:5" ht="15.6" thickTop="1" thickBot="1" x14ac:dyDescent="0.35"/>
    <row r="40" spans="1:5" ht="30.6" thickTop="1" thickBot="1" x14ac:dyDescent="0.4">
      <c r="A40" s="72" t="s">
        <v>11</v>
      </c>
      <c r="B40" s="73"/>
      <c r="C40" s="73"/>
      <c r="D40" s="73"/>
      <c r="E40" s="31" t="s">
        <v>94</v>
      </c>
    </row>
    <row r="41" spans="1:5" ht="16.8" thickTop="1" thickBot="1" x14ac:dyDescent="0.35">
      <c r="A41" s="2" t="s">
        <v>8</v>
      </c>
      <c r="B41" s="2" t="s">
        <v>2</v>
      </c>
      <c r="C41" s="2" t="s">
        <v>12</v>
      </c>
      <c r="D41" s="16" t="s">
        <v>13</v>
      </c>
      <c r="E41" s="30" t="s">
        <v>14</v>
      </c>
    </row>
    <row r="42" spans="1:5" ht="15" thickTop="1" x14ac:dyDescent="0.3">
      <c r="A42" s="37"/>
      <c r="B42" s="37"/>
      <c r="C42" s="38"/>
      <c r="D42" s="26">
        <f>B42*C42</f>
        <v>0</v>
      </c>
      <c r="E42" s="36"/>
    </row>
    <row r="43" spans="1:5" x14ac:dyDescent="0.3">
      <c r="A43" s="37"/>
      <c r="B43" s="37"/>
      <c r="C43" s="38"/>
      <c r="D43" s="26">
        <f t="shared" ref="D43:D44" si="7">B43*C43</f>
        <v>0</v>
      </c>
      <c r="E43" s="36"/>
    </row>
    <row r="44" spans="1:5" x14ac:dyDescent="0.3">
      <c r="A44" s="37"/>
      <c r="B44" s="37"/>
      <c r="C44" s="38"/>
      <c r="D44" s="26">
        <f t="shared" si="7"/>
        <v>0</v>
      </c>
      <c r="E44" s="36"/>
    </row>
    <row r="45" spans="1:5" x14ac:dyDescent="0.3">
      <c r="A45" s="37"/>
      <c r="B45" s="37"/>
      <c r="C45" s="38"/>
      <c r="D45" s="26">
        <f>B45*C45</f>
        <v>0</v>
      </c>
      <c r="E45" s="36"/>
    </row>
    <row r="46" spans="1:5" ht="15" thickBot="1" x14ac:dyDescent="0.35">
      <c r="A46" s="37"/>
      <c r="B46" s="37"/>
      <c r="C46" s="38"/>
      <c r="D46" s="26">
        <f t="shared" ref="D46" si="8">B46*C46</f>
        <v>0</v>
      </c>
      <c r="E46" s="36"/>
    </row>
    <row r="47" spans="1:5" ht="15.6" thickTop="1" thickBot="1" x14ac:dyDescent="0.35">
      <c r="A47" s="71" t="s">
        <v>9</v>
      </c>
      <c r="B47" s="71"/>
      <c r="C47" s="71"/>
      <c r="D47" s="27">
        <f>SUM(D42:D46)</f>
        <v>0</v>
      </c>
      <c r="E47" s="25"/>
    </row>
    <row r="48" spans="1:5" ht="19.2" thickTop="1" thickBot="1" x14ac:dyDescent="0.4">
      <c r="A48" s="72" t="s">
        <v>15</v>
      </c>
      <c r="B48" s="73"/>
      <c r="C48" s="73"/>
      <c r="D48" s="73"/>
      <c r="E48" s="28"/>
    </row>
    <row r="49" spans="1:5" ht="16.8" thickTop="1" thickBot="1" x14ac:dyDescent="0.35">
      <c r="A49" s="2" t="s">
        <v>16</v>
      </c>
      <c r="B49" s="2" t="s">
        <v>17</v>
      </c>
      <c r="C49" s="2" t="s">
        <v>18</v>
      </c>
      <c r="D49" s="16" t="s">
        <v>13</v>
      </c>
      <c r="E49" s="30" t="s">
        <v>14</v>
      </c>
    </row>
    <row r="50" spans="1:5" ht="15" thickTop="1" x14ac:dyDescent="0.3">
      <c r="A50" s="37"/>
      <c r="B50" s="37"/>
      <c r="C50" s="6">
        <v>15.75</v>
      </c>
      <c r="D50" s="26">
        <f>B50*C50</f>
        <v>0</v>
      </c>
      <c r="E50" s="36"/>
    </row>
    <row r="51" spans="1:5" x14ac:dyDescent="0.3">
      <c r="A51" s="37"/>
      <c r="B51" s="37"/>
      <c r="C51" s="6">
        <v>15.75</v>
      </c>
      <c r="D51" s="26">
        <f t="shared" ref="D51:D52" si="9">B51*C51</f>
        <v>0</v>
      </c>
      <c r="E51" s="36"/>
    </row>
    <row r="52" spans="1:5" x14ac:dyDescent="0.3">
      <c r="A52" s="37"/>
      <c r="B52" s="37"/>
      <c r="C52" s="6">
        <v>15.75</v>
      </c>
      <c r="D52" s="26">
        <f t="shared" si="9"/>
        <v>0</v>
      </c>
      <c r="E52" s="36"/>
    </row>
    <row r="53" spans="1:5" x14ac:dyDescent="0.3">
      <c r="A53" s="37"/>
      <c r="B53" s="37"/>
      <c r="C53" s="6">
        <v>15.75</v>
      </c>
      <c r="D53" s="26">
        <f>B53*C53</f>
        <v>0</v>
      </c>
      <c r="E53" s="36"/>
    </row>
    <row r="54" spans="1:5" ht="15" thickBot="1" x14ac:dyDescent="0.35">
      <c r="A54" s="37"/>
      <c r="B54" s="37"/>
      <c r="C54" s="6">
        <v>15.75</v>
      </c>
      <c r="D54" s="26">
        <f t="shared" ref="D54" si="10">B54*C54</f>
        <v>0</v>
      </c>
      <c r="E54" s="36"/>
    </row>
    <row r="55" spans="1:5" ht="15.6" thickTop="1" thickBot="1" x14ac:dyDescent="0.35">
      <c r="A55" s="71" t="s">
        <v>9</v>
      </c>
      <c r="B55" s="71"/>
      <c r="C55" s="71"/>
      <c r="D55" s="27">
        <f>SUM(D50:D54)</f>
        <v>0</v>
      </c>
      <c r="E55" s="29">
        <f>SUM(E50:E54)</f>
        <v>0</v>
      </c>
    </row>
    <row r="56" spans="1:5" ht="15.6" thickTop="1" thickBot="1" x14ac:dyDescent="0.35">
      <c r="C56" s="18" t="s">
        <v>19</v>
      </c>
      <c r="D56" s="27">
        <f>SUM(D55,D47)</f>
        <v>0</v>
      </c>
      <c r="E56" s="29">
        <f>SUM(E55,E47)</f>
        <v>0</v>
      </c>
    </row>
    <row r="57" spans="1:5" ht="15" thickTop="1" x14ac:dyDescent="0.3"/>
  </sheetData>
  <sheetProtection algorithmName="SHA-512" hashValue="gCD7PtLB8d3y+jHSjkVzzwOEsTHTxso0hkgcNNKWY+bVoz8OC1CNKbpafq4QXIamnGAXVB4n4rPiFn6hhWcl0g==" saltValue="jTK37tNQ6Z72NgpbSSpBsg==" spinCount="100000" sheet="1" objects="1" scenarios="1"/>
  <mergeCells count="9">
    <mergeCell ref="G2:M3"/>
    <mergeCell ref="A55:C55"/>
    <mergeCell ref="A47:C47"/>
    <mergeCell ref="A1:D1"/>
    <mergeCell ref="A30:D30"/>
    <mergeCell ref="A29:C29"/>
    <mergeCell ref="A37:C37"/>
    <mergeCell ref="A40:D40"/>
    <mergeCell ref="A48:D4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1B5F8-856F-4734-8740-663626DDE492}">
  <sheetPr>
    <tabColor theme="9" tint="0.39997558519241921"/>
  </sheetPr>
  <dimension ref="A1:M36"/>
  <sheetViews>
    <sheetView topLeftCell="A8" workbookViewId="0">
      <selection activeCell="G2" sqref="G2:M3"/>
    </sheetView>
  </sheetViews>
  <sheetFormatPr baseColWidth="10" defaultColWidth="11.44140625" defaultRowHeight="14.4" x14ac:dyDescent="0.3"/>
  <cols>
    <col min="1" max="5" width="30.6640625" customWidth="1"/>
  </cols>
  <sheetData>
    <row r="1" spans="1:13" ht="30.6" thickTop="1" thickBot="1" x14ac:dyDescent="0.4">
      <c r="A1" s="72" t="s">
        <v>20</v>
      </c>
      <c r="B1" s="73"/>
      <c r="C1" s="73"/>
      <c r="D1" s="74"/>
      <c r="E1" s="32" t="s">
        <v>94</v>
      </c>
    </row>
    <row r="2" spans="1:13" ht="16.8" thickTop="1" thickBot="1" x14ac:dyDescent="0.35">
      <c r="A2" s="2" t="s">
        <v>21</v>
      </c>
      <c r="B2" s="2" t="s">
        <v>2</v>
      </c>
      <c r="C2" s="2" t="s">
        <v>3</v>
      </c>
      <c r="D2" s="16" t="s">
        <v>4</v>
      </c>
      <c r="E2" s="30" t="s">
        <v>5</v>
      </c>
      <c r="G2" s="65" t="s">
        <v>54</v>
      </c>
      <c r="H2" s="66"/>
      <c r="I2" s="66"/>
      <c r="J2" s="66"/>
      <c r="K2" s="66"/>
      <c r="L2" s="66"/>
      <c r="M2" s="67"/>
    </row>
    <row r="3" spans="1:13" ht="15.6" thickTop="1" thickBot="1" x14ac:dyDescent="0.35">
      <c r="A3" s="37"/>
      <c r="B3" s="37"/>
      <c r="C3" s="38"/>
      <c r="D3" s="26">
        <f>B3*C3</f>
        <v>0</v>
      </c>
      <c r="E3" s="36"/>
      <c r="G3" s="68"/>
      <c r="H3" s="69"/>
      <c r="I3" s="69"/>
      <c r="J3" s="69"/>
      <c r="K3" s="69"/>
      <c r="L3" s="69"/>
      <c r="M3" s="70"/>
    </row>
    <row r="4" spans="1:13" x14ac:dyDescent="0.3">
      <c r="A4" s="37"/>
      <c r="B4" s="37"/>
      <c r="C4" s="38"/>
      <c r="D4" s="26">
        <f>B4*C4</f>
        <v>0</v>
      </c>
      <c r="E4" s="36"/>
    </row>
    <row r="5" spans="1:13" x14ac:dyDescent="0.3">
      <c r="A5" s="37"/>
      <c r="B5" s="37"/>
      <c r="C5" s="38"/>
      <c r="D5" s="26">
        <f t="shared" ref="D5:D6" si="0">B5*C5</f>
        <v>0</v>
      </c>
      <c r="E5" s="36"/>
    </row>
    <row r="6" spans="1:13" x14ac:dyDescent="0.3">
      <c r="A6" s="37"/>
      <c r="B6" s="37"/>
      <c r="C6" s="38"/>
      <c r="D6" s="26">
        <f t="shared" si="0"/>
        <v>0</v>
      </c>
      <c r="E6" s="36"/>
    </row>
    <row r="7" spans="1:13" ht="15" thickBot="1" x14ac:dyDescent="0.35">
      <c r="A7" s="37"/>
      <c r="B7" s="37"/>
      <c r="C7" s="38"/>
      <c r="D7" s="26">
        <f>B7*C7</f>
        <v>0</v>
      </c>
      <c r="E7" s="36"/>
    </row>
    <row r="8" spans="1:13" ht="15.6" thickTop="1" thickBot="1" x14ac:dyDescent="0.35">
      <c r="A8" s="71" t="s">
        <v>6</v>
      </c>
      <c r="B8" s="71"/>
      <c r="C8" s="71"/>
      <c r="D8" s="27">
        <f>SUM(D3:D7)</f>
        <v>0</v>
      </c>
      <c r="E8" s="29">
        <f>SUM(E3:E7)</f>
        <v>0</v>
      </c>
    </row>
    <row r="9" spans="1:13" ht="19.2" thickTop="1" thickBot="1" x14ac:dyDescent="0.4">
      <c r="A9" s="72" t="s">
        <v>22</v>
      </c>
      <c r="B9" s="73"/>
      <c r="C9" s="73"/>
      <c r="D9" s="73"/>
      <c r="E9" s="28"/>
    </row>
    <row r="10" spans="1:13" ht="16.8" thickTop="1" thickBot="1" x14ac:dyDescent="0.35">
      <c r="A10" s="2" t="s">
        <v>23</v>
      </c>
      <c r="B10" s="2" t="s">
        <v>17</v>
      </c>
      <c r="C10" s="2" t="s">
        <v>24</v>
      </c>
      <c r="D10" s="16" t="s">
        <v>4</v>
      </c>
      <c r="E10" s="30" t="s">
        <v>5</v>
      </c>
    </row>
    <row r="11" spans="1:13" ht="15" thickTop="1" x14ac:dyDescent="0.3">
      <c r="A11" s="37"/>
      <c r="B11" s="37"/>
      <c r="C11" s="38"/>
      <c r="D11" s="26">
        <f>B11*C11</f>
        <v>0</v>
      </c>
      <c r="E11" s="36"/>
    </row>
    <row r="12" spans="1:13" x14ac:dyDescent="0.3">
      <c r="A12" s="37"/>
      <c r="B12" s="37"/>
      <c r="C12" s="38"/>
      <c r="D12" s="26">
        <f t="shared" ref="D12:D13" si="1">B12*C12</f>
        <v>0</v>
      </c>
      <c r="E12" s="36"/>
    </row>
    <row r="13" spans="1:13" x14ac:dyDescent="0.3">
      <c r="A13" s="37"/>
      <c r="B13" s="37"/>
      <c r="C13" s="38"/>
      <c r="D13" s="26">
        <f t="shared" si="1"/>
        <v>0</v>
      </c>
      <c r="E13" s="36"/>
    </row>
    <row r="14" spans="1:13" x14ac:dyDescent="0.3">
      <c r="A14" s="37"/>
      <c r="B14" s="37"/>
      <c r="C14" s="38"/>
      <c r="D14" s="26">
        <f>B14*C14</f>
        <v>0</v>
      </c>
      <c r="E14" s="36"/>
    </row>
    <row r="15" spans="1:13" ht="15" thickBot="1" x14ac:dyDescent="0.35">
      <c r="A15" s="37"/>
      <c r="B15" s="37"/>
      <c r="C15" s="38"/>
      <c r="D15" s="26">
        <f t="shared" ref="D15" si="2">B15*C15</f>
        <v>0</v>
      </c>
      <c r="E15" s="36"/>
    </row>
    <row r="16" spans="1:13" ht="15.6" thickTop="1" thickBot="1" x14ac:dyDescent="0.35">
      <c r="A16" s="71" t="s">
        <v>9</v>
      </c>
      <c r="B16" s="71"/>
      <c r="C16" s="71"/>
      <c r="D16" s="27">
        <f>SUM(D11:D15)</f>
        <v>0</v>
      </c>
      <c r="E16" s="29">
        <f>SUM(E11:E15)</f>
        <v>0</v>
      </c>
    </row>
    <row r="17" spans="1:5" ht="15.6" thickTop="1" thickBot="1" x14ac:dyDescent="0.35">
      <c r="C17" s="18" t="s">
        <v>10</v>
      </c>
      <c r="D17" s="27">
        <f>SUM(D16,D8)</f>
        <v>0</v>
      </c>
      <c r="E17" s="29">
        <f>SUM(E16,E8)</f>
        <v>0</v>
      </c>
    </row>
    <row r="18" spans="1:5" ht="15" thickTop="1" x14ac:dyDescent="0.3"/>
    <row r="19" spans="1:5" ht="18.600000000000001" thickBot="1" x14ac:dyDescent="0.4">
      <c r="A19" s="72" t="s">
        <v>25</v>
      </c>
      <c r="B19" s="73"/>
      <c r="C19" s="73"/>
      <c r="D19" s="73"/>
      <c r="E19" s="28"/>
    </row>
    <row r="20" spans="1:5" ht="16.8" thickTop="1" thickBot="1" x14ac:dyDescent="0.35">
      <c r="A20" s="2" t="s">
        <v>21</v>
      </c>
      <c r="B20" s="2" t="s">
        <v>2</v>
      </c>
      <c r="C20" s="2" t="s">
        <v>12</v>
      </c>
      <c r="D20" s="16" t="s">
        <v>13</v>
      </c>
      <c r="E20" s="30" t="s">
        <v>14</v>
      </c>
    </row>
    <row r="21" spans="1:5" ht="15" thickTop="1" x14ac:dyDescent="0.3">
      <c r="A21" s="37"/>
      <c r="B21" s="37"/>
      <c r="C21" s="38"/>
      <c r="D21" s="26">
        <f>B21*C21</f>
        <v>0</v>
      </c>
      <c r="E21" s="36"/>
    </row>
    <row r="22" spans="1:5" x14ac:dyDescent="0.3">
      <c r="A22" s="37"/>
      <c r="B22" s="37"/>
      <c r="C22" s="38"/>
      <c r="D22" s="26">
        <f>B22*C22</f>
        <v>0</v>
      </c>
      <c r="E22" s="36"/>
    </row>
    <row r="23" spans="1:5" x14ac:dyDescent="0.3">
      <c r="A23" s="37"/>
      <c r="B23" s="37"/>
      <c r="C23" s="38"/>
      <c r="D23" s="26">
        <f t="shared" ref="D23:D24" si="3">B23*C23</f>
        <v>0</v>
      </c>
      <c r="E23" s="36"/>
    </row>
    <row r="24" spans="1:5" x14ac:dyDescent="0.3">
      <c r="A24" s="37"/>
      <c r="B24" s="37"/>
      <c r="C24" s="38"/>
      <c r="D24" s="26">
        <f t="shared" si="3"/>
        <v>0</v>
      </c>
      <c r="E24" s="36"/>
    </row>
    <row r="25" spans="1:5" ht="15" thickBot="1" x14ac:dyDescent="0.35">
      <c r="A25" s="37"/>
      <c r="B25" s="37"/>
      <c r="C25" s="38"/>
      <c r="D25" s="26">
        <f>B25*C25</f>
        <v>0</v>
      </c>
      <c r="E25" s="36"/>
    </row>
    <row r="26" spans="1:5" ht="15.6" thickTop="1" thickBot="1" x14ac:dyDescent="0.35">
      <c r="A26" s="71" t="s">
        <v>6</v>
      </c>
      <c r="B26" s="71"/>
      <c r="C26" s="71"/>
      <c r="D26" s="27">
        <f>SUM(D21:D25)</f>
        <v>0</v>
      </c>
      <c r="E26" s="29">
        <f>SUM(E21:E25)</f>
        <v>0</v>
      </c>
    </row>
    <row r="27" spans="1:5" ht="19.2" thickTop="1" thickBot="1" x14ac:dyDescent="0.4">
      <c r="A27" s="72" t="s">
        <v>26</v>
      </c>
      <c r="B27" s="73"/>
      <c r="C27" s="73"/>
      <c r="D27" s="73"/>
      <c r="E27" s="28"/>
    </row>
    <row r="28" spans="1:5" ht="16.8" thickTop="1" thickBot="1" x14ac:dyDescent="0.35">
      <c r="A28" s="2" t="s">
        <v>23</v>
      </c>
      <c r="B28" s="2" t="s">
        <v>17</v>
      </c>
      <c r="C28" s="2" t="s">
        <v>18</v>
      </c>
      <c r="D28" s="16" t="s">
        <v>13</v>
      </c>
      <c r="E28" s="30" t="s">
        <v>14</v>
      </c>
    </row>
    <row r="29" spans="1:5" ht="15" thickTop="1" x14ac:dyDescent="0.3">
      <c r="A29" s="37"/>
      <c r="B29" s="37"/>
      <c r="C29" s="6">
        <v>15.75</v>
      </c>
      <c r="D29" s="26">
        <f>B29*C29</f>
        <v>0</v>
      </c>
      <c r="E29" s="36"/>
    </row>
    <row r="30" spans="1:5" x14ac:dyDescent="0.3">
      <c r="A30" s="37"/>
      <c r="B30" s="37"/>
      <c r="C30" s="6">
        <v>15.75</v>
      </c>
      <c r="D30" s="26">
        <f t="shared" ref="D30:D31" si="4">B30*C30</f>
        <v>0</v>
      </c>
      <c r="E30" s="36"/>
    </row>
    <row r="31" spans="1:5" x14ac:dyDescent="0.3">
      <c r="A31" s="37"/>
      <c r="B31" s="37"/>
      <c r="C31" s="6">
        <v>15.75</v>
      </c>
      <c r="D31" s="26">
        <f t="shared" si="4"/>
        <v>0</v>
      </c>
      <c r="E31" s="36"/>
    </row>
    <row r="32" spans="1:5" x14ac:dyDescent="0.3">
      <c r="A32" s="37"/>
      <c r="B32" s="37"/>
      <c r="C32" s="6">
        <v>15.75</v>
      </c>
      <c r="D32" s="26">
        <f>B32*C32</f>
        <v>0</v>
      </c>
      <c r="E32" s="36"/>
    </row>
    <row r="33" spans="1:5" ht="15" thickBot="1" x14ac:dyDescent="0.35">
      <c r="A33" s="37"/>
      <c r="B33" s="37"/>
      <c r="C33" s="6">
        <v>15.75</v>
      </c>
      <c r="D33" s="26">
        <f t="shared" ref="D33" si="5">B33*C33</f>
        <v>0</v>
      </c>
      <c r="E33" s="36"/>
    </row>
    <row r="34" spans="1:5" ht="15.6" thickTop="1" thickBot="1" x14ac:dyDescent="0.35">
      <c r="A34" s="71" t="s">
        <v>9</v>
      </c>
      <c r="B34" s="71"/>
      <c r="C34" s="71"/>
      <c r="D34" s="27">
        <f>SUM(D29:D33)</f>
        <v>0</v>
      </c>
      <c r="E34" s="29">
        <f>SUM(E29:E33)</f>
        <v>0</v>
      </c>
    </row>
    <row r="35" spans="1:5" ht="15.6" thickTop="1" thickBot="1" x14ac:dyDescent="0.35">
      <c r="C35" s="18" t="s">
        <v>19</v>
      </c>
      <c r="D35" s="27">
        <f>SUM(D34,D26)</f>
        <v>0</v>
      </c>
      <c r="E35" s="29">
        <f>SUM(E34,E26)</f>
        <v>0</v>
      </c>
    </row>
    <row r="36" spans="1:5" ht="15" thickTop="1" x14ac:dyDescent="0.3"/>
  </sheetData>
  <sheetProtection algorithmName="SHA-512" hashValue="K209fJFULEHFQ3E/UQbEk+QDF6yyw2zbphqYszOpCyl/xPMfixB7OsrFOnvaNJ/K3AQd6gpwR4Q/4yqDu9Pb9A==" saltValue="t13RCiu+8i7TpxwBH/1QBg==" spinCount="100000" sheet="1" objects="1" scenarios="1"/>
  <mergeCells count="9">
    <mergeCell ref="G2:M3"/>
    <mergeCell ref="A27:D27"/>
    <mergeCell ref="A34:C34"/>
    <mergeCell ref="A1:D1"/>
    <mergeCell ref="A8:C8"/>
    <mergeCell ref="A9:D9"/>
    <mergeCell ref="A16:C16"/>
    <mergeCell ref="A19:D19"/>
    <mergeCell ref="A26:C2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8BCD9-35CD-491F-960E-BD863F72FC25}">
  <sheetPr>
    <tabColor theme="9" tint="0.39997558519241921"/>
  </sheetPr>
  <dimension ref="A1:N63"/>
  <sheetViews>
    <sheetView topLeftCell="A16" workbookViewId="0">
      <selection activeCell="H7" sqref="H7:N8"/>
    </sheetView>
  </sheetViews>
  <sheetFormatPr baseColWidth="10" defaultColWidth="11.44140625" defaultRowHeight="14.4" x14ac:dyDescent="0.3"/>
  <cols>
    <col min="1" max="5" width="30.6640625" customWidth="1"/>
  </cols>
  <sheetData>
    <row r="1" spans="1:14" ht="30.6" thickTop="1" thickBot="1" x14ac:dyDescent="0.4">
      <c r="A1" s="72" t="s">
        <v>27</v>
      </c>
      <c r="B1" s="73"/>
      <c r="C1" s="73"/>
      <c r="D1" s="73"/>
      <c r="E1" s="32" t="s">
        <v>94</v>
      </c>
    </row>
    <row r="2" spans="1:14" ht="16.8" thickTop="1" thickBot="1" x14ac:dyDescent="0.35">
      <c r="A2" s="2" t="s">
        <v>28</v>
      </c>
      <c r="B2" s="2" t="s">
        <v>17</v>
      </c>
      <c r="C2" s="2" t="s">
        <v>24</v>
      </c>
      <c r="D2" s="16" t="s">
        <v>4</v>
      </c>
      <c r="E2" s="30" t="s">
        <v>5</v>
      </c>
      <c r="F2" t="s">
        <v>29</v>
      </c>
    </row>
    <row r="3" spans="1:14" ht="15" thickTop="1" x14ac:dyDescent="0.3">
      <c r="A3" s="2" t="s">
        <v>30</v>
      </c>
      <c r="B3" s="37"/>
      <c r="C3" s="38"/>
      <c r="D3" s="26">
        <f>B3*C3</f>
        <v>0</v>
      </c>
      <c r="E3" s="36"/>
      <c r="F3" t="s">
        <v>31</v>
      </c>
    </row>
    <row r="4" spans="1:14" x14ac:dyDescent="0.3">
      <c r="A4" s="2" t="s">
        <v>32</v>
      </c>
      <c r="B4" s="37"/>
      <c r="C4" s="38"/>
      <c r="D4" s="26">
        <f>B4*C4</f>
        <v>0</v>
      </c>
      <c r="E4" s="36"/>
      <c r="F4" t="s">
        <v>33</v>
      </c>
    </row>
    <row r="5" spans="1:14" ht="15" thickBot="1" x14ac:dyDescent="0.35">
      <c r="A5" s="2" t="s">
        <v>34</v>
      </c>
      <c r="B5" s="37"/>
      <c r="C5" s="38"/>
      <c r="D5" s="26">
        <f t="shared" ref="D5" si="0">B5*C5</f>
        <v>0</v>
      </c>
      <c r="E5" s="36"/>
      <c r="F5" t="s">
        <v>35</v>
      </c>
    </row>
    <row r="6" spans="1:14" ht="15.6" thickTop="1" thickBot="1" x14ac:dyDescent="0.35">
      <c r="A6" s="71" t="s">
        <v>6</v>
      </c>
      <c r="B6" s="71"/>
      <c r="C6" s="71"/>
      <c r="D6" s="27">
        <f>SUM(D3:D5)</f>
        <v>0</v>
      </c>
      <c r="E6" s="29">
        <f>SUM(E3:E5)</f>
        <v>0</v>
      </c>
    </row>
    <row r="7" spans="1:14" ht="19.2" thickTop="1" thickBot="1" x14ac:dyDescent="0.4">
      <c r="A7" s="72" t="s">
        <v>36</v>
      </c>
      <c r="B7" s="73"/>
      <c r="C7" s="73"/>
      <c r="D7" s="73"/>
      <c r="E7" s="28"/>
      <c r="H7" s="65" t="s">
        <v>54</v>
      </c>
      <c r="I7" s="66"/>
      <c r="J7" s="66"/>
      <c r="K7" s="66"/>
      <c r="L7" s="66"/>
      <c r="M7" s="66"/>
      <c r="N7" s="67"/>
    </row>
    <row r="8" spans="1:14" ht="16.8" thickTop="1" thickBot="1" x14ac:dyDescent="0.35">
      <c r="A8" s="2" t="s">
        <v>37</v>
      </c>
      <c r="B8" s="2" t="s">
        <v>38</v>
      </c>
      <c r="C8" s="2" t="s">
        <v>3</v>
      </c>
      <c r="D8" s="16" t="s">
        <v>4</v>
      </c>
      <c r="E8" s="30" t="s">
        <v>5</v>
      </c>
      <c r="H8" s="68"/>
      <c r="I8" s="69"/>
      <c r="J8" s="69"/>
      <c r="K8" s="69"/>
      <c r="L8" s="69"/>
      <c r="M8" s="69"/>
      <c r="N8" s="70"/>
    </row>
    <row r="9" spans="1:14" ht="15" thickTop="1" x14ac:dyDescent="0.3">
      <c r="A9" s="37"/>
      <c r="B9" s="37"/>
      <c r="C9" s="38"/>
      <c r="D9" s="26">
        <f>B9*C9</f>
        <v>0</v>
      </c>
      <c r="E9" s="36"/>
    </row>
    <row r="10" spans="1:14" x14ac:dyDescent="0.3">
      <c r="A10" s="37"/>
      <c r="B10" s="37"/>
      <c r="C10" s="38"/>
      <c r="D10" s="26">
        <f t="shared" ref="D10:D11" si="1">B10*C10</f>
        <v>0</v>
      </c>
      <c r="E10" s="36"/>
    </row>
    <row r="11" spans="1:14" x14ac:dyDescent="0.3">
      <c r="A11" s="37"/>
      <c r="B11" s="37"/>
      <c r="C11" s="38"/>
      <c r="D11" s="26">
        <f t="shared" si="1"/>
        <v>0</v>
      </c>
      <c r="E11" s="36"/>
    </row>
    <row r="12" spans="1:14" x14ac:dyDescent="0.3">
      <c r="A12" s="37"/>
      <c r="B12" s="37"/>
      <c r="C12" s="38"/>
      <c r="D12" s="26">
        <f>B12*C12</f>
        <v>0</v>
      </c>
      <c r="E12" s="36"/>
    </row>
    <row r="13" spans="1:14" ht="15" thickBot="1" x14ac:dyDescent="0.35">
      <c r="A13" s="37"/>
      <c r="B13" s="37"/>
      <c r="C13" s="38"/>
      <c r="D13" s="26">
        <f t="shared" ref="D13" si="2">B13*C13</f>
        <v>0</v>
      </c>
      <c r="E13" s="36"/>
    </row>
    <row r="14" spans="1:14" ht="15.6" thickTop="1" thickBot="1" x14ac:dyDescent="0.35">
      <c r="A14" s="71" t="s">
        <v>9</v>
      </c>
      <c r="B14" s="71"/>
      <c r="C14" s="71"/>
      <c r="D14" s="27">
        <f>SUM(D9:D13)</f>
        <v>0</v>
      </c>
      <c r="E14" s="29">
        <f>SUM(E9:E13)</f>
        <v>0</v>
      </c>
    </row>
    <row r="15" spans="1:14" ht="19.2" thickTop="1" thickBot="1" x14ac:dyDescent="0.4">
      <c r="A15" s="72" t="s">
        <v>39</v>
      </c>
      <c r="B15" s="73"/>
      <c r="C15" s="73"/>
      <c r="D15" s="73"/>
      <c r="E15" s="28"/>
    </row>
    <row r="16" spans="1:14" ht="16.8" thickTop="1" thickBot="1" x14ac:dyDescent="0.35">
      <c r="A16" s="2" t="s">
        <v>40</v>
      </c>
      <c r="B16" s="2" t="s">
        <v>2</v>
      </c>
      <c r="C16" s="2" t="s">
        <v>3</v>
      </c>
      <c r="D16" s="16" t="s">
        <v>4</v>
      </c>
      <c r="E16" s="30" t="s">
        <v>5</v>
      </c>
    </row>
    <row r="17" spans="1:5" ht="15" thickTop="1" x14ac:dyDescent="0.3">
      <c r="A17" s="37"/>
      <c r="B17" s="37"/>
      <c r="C17" s="38"/>
      <c r="D17" s="26">
        <f>B17*C17</f>
        <v>0</v>
      </c>
      <c r="E17" s="36"/>
    </row>
    <row r="18" spans="1:5" x14ac:dyDescent="0.3">
      <c r="A18" s="37"/>
      <c r="B18" s="37"/>
      <c r="C18" s="38"/>
      <c r="D18" s="26">
        <f t="shared" ref="D18:D19" si="3">B18*C18</f>
        <v>0</v>
      </c>
      <c r="E18" s="36"/>
    </row>
    <row r="19" spans="1:5" x14ac:dyDescent="0.3">
      <c r="A19" s="37"/>
      <c r="B19" s="37"/>
      <c r="C19" s="38"/>
      <c r="D19" s="26">
        <f t="shared" si="3"/>
        <v>0</v>
      </c>
      <c r="E19" s="36"/>
    </row>
    <row r="20" spans="1:5" x14ac:dyDescent="0.3">
      <c r="A20" s="37"/>
      <c r="B20" s="37"/>
      <c r="C20" s="38"/>
      <c r="D20" s="26">
        <f>B20*C20</f>
        <v>0</v>
      </c>
      <c r="E20" s="36"/>
    </row>
    <row r="21" spans="1:5" ht="15" thickBot="1" x14ac:dyDescent="0.35">
      <c r="A21" s="37"/>
      <c r="B21" s="37"/>
      <c r="C21" s="38"/>
      <c r="D21" s="26">
        <f t="shared" ref="D21" si="4">B21*C21</f>
        <v>0</v>
      </c>
      <c r="E21" s="36"/>
    </row>
    <row r="22" spans="1:5" ht="15.6" thickTop="1" thickBot="1" x14ac:dyDescent="0.35">
      <c r="A22" s="71" t="s">
        <v>9</v>
      </c>
      <c r="B22" s="71"/>
      <c r="C22" s="71"/>
      <c r="D22" s="27">
        <f>SUM(D17:D21)</f>
        <v>0</v>
      </c>
      <c r="E22" s="29">
        <f>SUM(E17:E21)</f>
        <v>0</v>
      </c>
    </row>
    <row r="23" spans="1:5" ht="19.2" thickTop="1" thickBot="1" x14ac:dyDescent="0.4">
      <c r="A23" s="72" t="s">
        <v>41</v>
      </c>
      <c r="B23" s="73"/>
      <c r="C23" s="73"/>
      <c r="D23" s="73"/>
      <c r="E23" s="28"/>
    </row>
    <row r="24" spans="1:5" ht="16.8" thickTop="1" thickBot="1" x14ac:dyDescent="0.35">
      <c r="A24" s="2" t="s">
        <v>42</v>
      </c>
      <c r="B24" s="2" t="s">
        <v>2</v>
      </c>
      <c r="C24" s="2" t="s">
        <v>3</v>
      </c>
      <c r="D24" s="16" t="s">
        <v>4</v>
      </c>
      <c r="E24" s="30" t="s">
        <v>5</v>
      </c>
    </row>
    <row r="25" spans="1:5" ht="15" thickTop="1" x14ac:dyDescent="0.3">
      <c r="A25" s="37"/>
      <c r="B25" s="37"/>
      <c r="C25" s="38"/>
      <c r="D25" s="26">
        <f>B25*C25</f>
        <v>0</v>
      </c>
      <c r="E25" s="36"/>
    </row>
    <row r="26" spans="1:5" x14ac:dyDescent="0.3">
      <c r="A26" s="37"/>
      <c r="B26" s="37"/>
      <c r="C26" s="38"/>
      <c r="D26" s="26">
        <f t="shared" ref="D26:D27" si="5">B26*C26</f>
        <v>0</v>
      </c>
      <c r="E26" s="36"/>
    </row>
    <row r="27" spans="1:5" x14ac:dyDescent="0.3">
      <c r="A27" s="37"/>
      <c r="B27" s="37"/>
      <c r="C27" s="38"/>
      <c r="D27" s="26">
        <f t="shared" si="5"/>
        <v>0</v>
      </c>
      <c r="E27" s="36"/>
    </row>
    <row r="28" spans="1:5" x14ac:dyDescent="0.3">
      <c r="A28" s="37"/>
      <c r="B28" s="37"/>
      <c r="C28" s="38"/>
      <c r="D28" s="26">
        <f>B28*C28</f>
        <v>0</v>
      </c>
      <c r="E28" s="36"/>
    </row>
    <row r="29" spans="1:5" ht="15" thickBot="1" x14ac:dyDescent="0.35">
      <c r="A29" s="37"/>
      <c r="B29" s="37"/>
      <c r="C29" s="38"/>
      <c r="D29" s="26">
        <f t="shared" ref="D29" si="6">B29*C29</f>
        <v>0</v>
      </c>
      <c r="E29" s="36"/>
    </row>
    <row r="30" spans="1:5" ht="15.6" thickTop="1" thickBot="1" x14ac:dyDescent="0.35">
      <c r="A30" s="71" t="s">
        <v>9</v>
      </c>
      <c r="B30" s="71"/>
      <c r="C30" s="71"/>
      <c r="D30" s="27">
        <f>SUM(D25:D29)</f>
        <v>0</v>
      </c>
      <c r="E30" s="29">
        <f>SUM(E25:E29)</f>
        <v>0</v>
      </c>
    </row>
    <row r="31" spans="1:5" ht="15.6" thickTop="1" thickBot="1" x14ac:dyDescent="0.35">
      <c r="C31" s="18" t="s">
        <v>10</v>
      </c>
      <c r="D31" s="27">
        <f>SUM(D30,D22,D14,D6)</f>
        <v>0</v>
      </c>
      <c r="E31" s="29">
        <f>SUM(E30,E22,E14,E6)</f>
        <v>0</v>
      </c>
    </row>
    <row r="32" spans="1:5" ht="15" thickTop="1" x14ac:dyDescent="0.3"/>
    <row r="33" spans="1:6" ht="18.600000000000001" thickBot="1" x14ac:dyDescent="0.4">
      <c r="A33" s="72" t="s">
        <v>43</v>
      </c>
      <c r="B33" s="73"/>
      <c r="C33" s="73"/>
      <c r="D33" s="73"/>
      <c r="E33" s="28"/>
    </row>
    <row r="34" spans="1:6" ht="16.8" thickTop="1" thickBot="1" x14ac:dyDescent="0.35">
      <c r="A34" s="2" t="s">
        <v>28</v>
      </c>
      <c r="B34" s="2" t="s">
        <v>17</v>
      </c>
      <c r="C34" s="2" t="s">
        <v>18</v>
      </c>
      <c r="D34" s="16" t="s">
        <v>13</v>
      </c>
      <c r="E34" s="30" t="s">
        <v>14</v>
      </c>
    </row>
    <row r="35" spans="1:6" ht="15" thickTop="1" x14ac:dyDescent="0.3">
      <c r="A35" s="2" t="s">
        <v>30</v>
      </c>
      <c r="B35" s="37"/>
      <c r="C35" s="6">
        <v>15.75</v>
      </c>
      <c r="D35" s="26">
        <f>B35*C35</f>
        <v>0</v>
      </c>
      <c r="E35" s="36"/>
      <c r="F35" t="s">
        <v>31</v>
      </c>
    </row>
    <row r="36" spans="1:6" ht="15" thickBot="1" x14ac:dyDescent="0.35">
      <c r="A36" s="2" t="s">
        <v>44</v>
      </c>
      <c r="B36" s="37"/>
      <c r="C36" s="6">
        <v>15.75</v>
      </c>
      <c r="D36" s="26">
        <f>B36*C36</f>
        <v>0</v>
      </c>
      <c r="E36" s="36"/>
      <c r="F36" t="s">
        <v>33</v>
      </c>
    </row>
    <row r="37" spans="1:6" ht="15.6" thickTop="1" thickBot="1" x14ac:dyDescent="0.35">
      <c r="A37" s="71" t="s">
        <v>6</v>
      </c>
      <c r="B37" s="71"/>
      <c r="C37" s="71"/>
      <c r="D37" s="27">
        <f>SUM(D35:D36)</f>
        <v>0</v>
      </c>
      <c r="E37" s="29">
        <f>SUM(E35:E36)</f>
        <v>0</v>
      </c>
    </row>
    <row r="38" spans="1:6" ht="19.2" thickTop="1" thickBot="1" x14ac:dyDescent="0.4">
      <c r="A38" s="72" t="s">
        <v>45</v>
      </c>
      <c r="B38" s="73"/>
      <c r="C38" s="73"/>
      <c r="D38" s="73"/>
      <c r="E38" s="28"/>
    </row>
    <row r="39" spans="1:6" ht="16.8" thickTop="1" thickBot="1" x14ac:dyDescent="0.35">
      <c r="A39" s="2" t="s">
        <v>37</v>
      </c>
      <c r="B39" s="2" t="s">
        <v>38</v>
      </c>
      <c r="C39" s="2" t="s">
        <v>12</v>
      </c>
      <c r="D39" s="16" t="s">
        <v>13</v>
      </c>
      <c r="E39" s="30" t="s">
        <v>14</v>
      </c>
    </row>
    <row r="40" spans="1:6" ht="15" thickTop="1" x14ac:dyDescent="0.3">
      <c r="A40" s="37"/>
      <c r="B40" s="37"/>
      <c r="C40" s="38"/>
      <c r="D40" s="26">
        <f>B40*C40</f>
        <v>0</v>
      </c>
      <c r="E40" s="36"/>
    </row>
    <row r="41" spans="1:6" x14ac:dyDescent="0.3">
      <c r="A41" s="37"/>
      <c r="B41" s="37"/>
      <c r="C41" s="38"/>
      <c r="D41" s="26">
        <f t="shared" ref="D41:D42" si="7">B41*C41</f>
        <v>0</v>
      </c>
      <c r="E41" s="36"/>
    </row>
    <row r="42" spans="1:6" x14ac:dyDescent="0.3">
      <c r="A42" s="37"/>
      <c r="B42" s="37"/>
      <c r="C42" s="38"/>
      <c r="D42" s="26">
        <f t="shared" si="7"/>
        <v>0</v>
      </c>
      <c r="E42" s="36"/>
    </row>
    <row r="43" spans="1:6" x14ac:dyDescent="0.3">
      <c r="A43" s="37"/>
      <c r="B43" s="37"/>
      <c r="C43" s="38"/>
      <c r="D43" s="26">
        <f>B43*C43</f>
        <v>0</v>
      </c>
      <c r="E43" s="36"/>
    </row>
    <row r="44" spans="1:6" ht="15" thickBot="1" x14ac:dyDescent="0.35">
      <c r="A44" s="37"/>
      <c r="B44" s="37"/>
      <c r="C44" s="38"/>
      <c r="D44" s="26">
        <f t="shared" ref="D44" si="8">B44*C44</f>
        <v>0</v>
      </c>
      <c r="E44" s="36"/>
    </row>
    <row r="45" spans="1:6" ht="15.6" thickTop="1" thickBot="1" x14ac:dyDescent="0.35">
      <c r="A45" s="71" t="s">
        <v>9</v>
      </c>
      <c r="B45" s="71"/>
      <c r="C45" s="71"/>
      <c r="D45" s="27">
        <f>SUM(D40:D44)</f>
        <v>0</v>
      </c>
      <c r="E45" s="29">
        <f>SUM(E40:E44)</f>
        <v>0</v>
      </c>
    </row>
    <row r="46" spans="1:6" ht="19.2" thickTop="1" thickBot="1" x14ac:dyDescent="0.4">
      <c r="A46" s="72" t="s">
        <v>46</v>
      </c>
      <c r="B46" s="73"/>
      <c r="C46" s="73"/>
      <c r="D46" s="73"/>
      <c r="E46" s="28"/>
    </row>
    <row r="47" spans="1:6" ht="16.8" thickTop="1" thickBot="1" x14ac:dyDescent="0.35">
      <c r="A47" s="2" t="s">
        <v>40</v>
      </c>
      <c r="B47" s="2" t="s">
        <v>2</v>
      </c>
      <c r="C47" s="2" t="s">
        <v>12</v>
      </c>
      <c r="D47" s="16" t="s">
        <v>13</v>
      </c>
      <c r="E47" s="30" t="s">
        <v>14</v>
      </c>
    </row>
    <row r="48" spans="1:6" ht="15" thickTop="1" x14ac:dyDescent="0.3">
      <c r="A48" s="37"/>
      <c r="B48" s="37"/>
      <c r="C48" s="38"/>
      <c r="D48" s="26">
        <f>B48*C48</f>
        <v>0</v>
      </c>
      <c r="E48" s="36"/>
    </row>
    <row r="49" spans="1:5" x14ac:dyDescent="0.3">
      <c r="A49" s="37"/>
      <c r="B49" s="37"/>
      <c r="C49" s="38"/>
      <c r="D49" s="26">
        <f t="shared" ref="D49:D50" si="9">B49*C49</f>
        <v>0</v>
      </c>
      <c r="E49" s="36"/>
    </row>
    <row r="50" spans="1:5" x14ac:dyDescent="0.3">
      <c r="A50" s="37"/>
      <c r="B50" s="37"/>
      <c r="C50" s="38"/>
      <c r="D50" s="26">
        <f t="shared" si="9"/>
        <v>0</v>
      </c>
      <c r="E50" s="36"/>
    </row>
    <row r="51" spans="1:5" x14ac:dyDescent="0.3">
      <c r="A51" s="37"/>
      <c r="B51" s="37"/>
      <c r="C51" s="38"/>
      <c r="D51" s="26">
        <f>B51*C51</f>
        <v>0</v>
      </c>
      <c r="E51" s="36"/>
    </row>
    <row r="52" spans="1:5" ht="15" thickBot="1" x14ac:dyDescent="0.35">
      <c r="A52" s="37"/>
      <c r="B52" s="37"/>
      <c r="C52" s="38"/>
      <c r="D52" s="26">
        <f t="shared" ref="D52" si="10">B52*C52</f>
        <v>0</v>
      </c>
      <c r="E52" s="36"/>
    </row>
    <row r="53" spans="1:5" ht="15.6" thickTop="1" thickBot="1" x14ac:dyDescent="0.35">
      <c r="A53" s="71" t="s">
        <v>9</v>
      </c>
      <c r="B53" s="71"/>
      <c r="C53" s="71"/>
      <c r="D53" s="27">
        <f>SUM(D48:D52)</f>
        <v>0</v>
      </c>
      <c r="E53" s="29">
        <f>SUM(E48:E52)</f>
        <v>0</v>
      </c>
    </row>
    <row r="54" spans="1:5" ht="19.2" thickTop="1" thickBot="1" x14ac:dyDescent="0.4">
      <c r="A54" s="72" t="s">
        <v>47</v>
      </c>
      <c r="B54" s="73"/>
      <c r="C54" s="73"/>
      <c r="D54" s="73"/>
      <c r="E54" s="28"/>
    </row>
    <row r="55" spans="1:5" ht="16.8" thickTop="1" thickBot="1" x14ac:dyDescent="0.35">
      <c r="A55" s="2" t="s">
        <v>42</v>
      </c>
      <c r="B55" s="2" t="s">
        <v>2</v>
      </c>
      <c r="C55" s="2" t="s">
        <v>12</v>
      </c>
      <c r="D55" s="16" t="s">
        <v>13</v>
      </c>
      <c r="E55" s="30" t="s">
        <v>14</v>
      </c>
    </row>
    <row r="56" spans="1:5" ht="15" thickTop="1" x14ac:dyDescent="0.3">
      <c r="A56" s="37"/>
      <c r="B56" s="37"/>
      <c r="C56" s="38"/>
      <c r="D56" s="26">
        <f>B56*C56</f>
        <v>0</v>
      </c>
      <c r="E56" s="36"/>
    </row>
    <row r="57" spans="1:5" x14ac:dyDescent="0.3">
      <c r="A57" s="37"/>
      <c r="B57" s="37"/>
      <c r="C57" s="38"/>
      <c r="D57" s="26">
        <f t="shared" ref="D57:D58" si="11">B57*C57</f>
        <v>0</v>
      </c>
      <c r="E57" s="36"/>
    </row>
    <row r="58" spans="1:5" x14ac:dyDescent="0.3">
      <c r="A58" s="37"/>
      <c r="B58" s="37"/>
      <c r="C58" s="38"/>
      <c r="D58" s="26">
        <f t="shared" si="11"/>
        <v>0</v>
      </c>
      <c r="E58" s="36"/>
    </row>
    <row r="59" spans="1:5" x14ac:dyDescent="0.3">
      <c r="A59" s="37"/>
      <c r="B59" s="37"/>
      <c r="C59" s="38"/>
      <c r="D59" s="26">
        <f>B59*C59</f>
        <v>0</v>
      </c>
      <c r="E59" s="36"/>
    </row>
    <row r="60" spans="1:5" ht="15" thickBot="1" x14ac:dyDescent="0.35">
      <c r="A60" s="37"/>
      <c r="B60" s="37"/>
      <c r="C60" s="38"/>
      <c r="D60" s="26">
        <f t="shared" ref="D60" si="12">B60*C60</f>
        <v>0</v>
      </c>
      <c r="E60" s="36"/>
    </row>
    <row r="61" spans="1:5" ht="15.6" thickTop="1" thickBot="1" x14ac:dyDescent="0.35">
      <c r="A61" s="71" t="s">
        <v>9</v>
      </c>
      <c r="B61" s="71"/>
      <c r="C61" s="71"/>
      <c r="D61" s="27">
        <f>SUM(D56:D60)</f>
        <v>0</v>
      </c>
      <c r="E61" s="29">
        <f>SUM(E56:E60)</f>
        <v>0</v>
      </c>
    </row>
    <row r="62" spans="1:5" ht="15.6" thickTop="1" thickBot="1" x14ac:dyDescent="0.35">
      <c r="C62" s="18" t="s">
        <v>19</v>
      </c>
      <c r="D62" s="27">
        <f>SUM(D61,D53,D45,D37)</f>
        <v>0</v>
      </c>
      <c r="E62" s="29">
        <f>SUM(E61,E53,E45,E37)</f>
        <v>0</v>
      </c>
    </row>
    <row r="63" spans="1:5" ht="15" thickTop="1" x14ac:dyDescent="0.3"/>
  </sheetData>
  <sheetProtection algorithmName="SHA-512" hashValue="Cjoc5sguE+ow4TZXOG5FdxKgNJmmJFiLdpvHrHTb66ZmDlegqwilo4jUfw0YclGFnm/JZNL5DUA9qcShVIPT0w==" saltValue="WtyQ/TatgyhvI5INBDHeeQ==" spinCount="100000" sheet="1" objects="1" scenarios="1"/>
  <mergeCells count="17">
    <mergeCell ref="A1:D1"/>
    <mergeCell ref="A6:C6"/>
    <mergeCell ref="A7:D7"/>
    <mergeCell ref="A14:C14"/>
    <mergeCell ref="H7:N8"/>
    <mergeCell ref="A54:D54"/>
    <mergeCell ref="A61:C61"/>
    <mergeCell ref="A33:D33"/>
    <mergeCell ref="A37:C37"/>
    <mergeCell ref="A38:D38"/>
    <mergeCell ref="A45:C45"/>
    <mergeCell ref="A46:D46"/>
    <mergeCell ref="A53:C53"/>
    <mergeCell ref="A15:D15"/>
    <mergeCell ref="A22:C22"/>
    <mergeCell ref="A23:D23"/>
    <mergeCell ref="A30:C3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B3566-BD2D-4004-8684-083C21739CBE}">
  <sheetPr>
    <tabColor theme="9" tint="0.39997558519241921"/>
  </sheetPr>
  <dimension ref="A1:M18"/>
  <sheetViews>
    <sheetView workbookViewId="0">
      <selection activeCell="I11" sqref="I11"/>
    </sheetView>
  </sheetViews>
  <sheetFormatPr baseColWidth="10" defaultColWidth="11.44140625" defaultRowHeight="14.4" x14ac:dyDescent="0.3"/>
  <cols>
    <col min="1" max="5" width="30.6640625" customWidth="1"/>
  </cols>
  <sheetData>
    <row r="1" spans="1:13" ht="30.6" thickTop="1" thickBot="1" x14ac:dyDescent="0.4">
      <c r="A1" s="72" t="s">
        <v>48</v>
      </c>
      <c r="B1" s="73"/>
      <c r="C1" s="73"/>
      <c r="D1" s="73"/>
      <c r="E1" s="32" t="s">
        <v>94</v>
      </c>
    </row>
    <row r="2" spans="1:13" ht="16.8" thickTop="1" thickBot="1" x14ac:dyDescent="0.35">
      <c r="A2" s="2" t="s">
        <v>49</v>
      </c>
      <c r="B2" s="2" t="s">
        <v>2</v>
      </c>
      <c r="C2" s="2" t="s">
        <v>3</v>
      </c>
      <c r="D2" s="16" t="s">
        <v>4</v>
      </c>
      <c r="E2" s="30" t="s">
        <v>5</v>
      </c>
      <c r="G2" s="65" t="s">
        <v>54</v>
      </c>
      <c r="H2" s="66"/>
      <c r="I2" s="66"/>
      <c r="J2" s="66"/>
      <c r="K2" s="66"/>
      <c r="L2" s="66"/>
      <c r="M2" s="67"/>
    </row>
    <row r="3" spans="1:13" ht="15.6" thickTop="1" thickBot="1" x14ac:dyDescent="0.35">
      <c r="A3" s="37"/>
      <c r="B3" s="37"/>
      <c r="C3" s="38"/>
      <c r="D3" s="26">
        <f>B3*C3</f>
        <v>0</v>
      </c>
      <c r="E3" s="49"/>
      <c r="G3" s="68"/>
      <c r="H3" s="69"/>
      <c r="I3" s="69"/>
      <c r="J3" s="69"/>
      <c r="K3" s="69"/>
      <c r="L3" s="69"/>
      <c r="M3" s="70"/>
    </row>
    <row r="4" spans="1:13" x14ac:dyDescent="0.3">
      <c r="A4" s="37"/>
      <c r="B4" s="37"/>
      <c r="C4" s="38"/>
      <c r="D4" s="26">
        <f>B4*C4</f>
        <v>0</v>
      </c>
      <c r="E4" s="49"/>
    </row>
    <row r="5" spans="1:13" x14ac:dyDescent="0.3">
      <c r="A5" s="37"/>
      <c r="B5" s="37"/>
      <c r="C5" s="38"/>
      <c r="D5" s="26">
        <f t="shared" ref="D5:D7" si="0">B5*C5</f>
        <v>0</v>
      </c>
      <c r="E5" s="49"/>
    </row>
    <row r="6" spans="1:13" x14ac:dyDescent="0.3">
      <c r="A6" s="37"/>
      <c r="B6" s="37"/>
      <c r="C6" s="38"/>
      <c r="D6" s="26">
        <f t="shared" si="0"/>
        <v>0</v>
      </c>
      <c r="E6" s="49"/>
    </row>
    <row r="7" spans="1:13" x14ac:dyDescent="0.3">
      <c r="A7" s="37"/>
      <c r="B7" s="37"/>
      <c r="C7" s="38"/>
      <c r="D7" s="26">
        <f t="shared" si="0"/>
        <v>0</v>
      </c>
      <c r="E7" s="49"/>
    </row>
    <row r="8" spans="1:13" ht="15" thickBot="1" x14ac:dyDescent="0.35">
      <c r="C8" s="33" t="s">
        <v>10</v>
      </c>
      <c r="D8" s="34">
        <f>SUM(D3:D7)</f>
        <v>0</v>
      </c>
      <c r="E8" s="35">
        <f>SUM(E3:E7)</f>
        <v>0</v>
      </c>
    </row>
    <row r="9" spans="1:13" ht="15" thickTop="1" x14ac:dyDescent="0.3"/>
    <row r="10" spans="1:13" ht="18.600000000000001" thickBot="1" x14ac:dyDescent="0.4">
      <c r="A10" s="72" t="s">
        <v>50</v>
      </c>
      <c r="B10" s="73"/>
      <c r="C10" s="73"/>
      <c r="D10" s="73"/>
      <c r="E10" s="28"/>
    </row>
    <row r="11" spans="1:13" ht="16.8" thickTop="1" thickBot="1" x14ac:dyDescent="0.35">
      <c r="A11" s="2" t="s">
        <v>49</v>
      </c>
      <c r="B11" s="2" t="s">
        <v>2</v>
      </c>
      <c r="C11" s="2" t="s">
        <v>12</v>
      </c>
      <c r="D11" s="16" t="s">
        <v>13</v>
      </c>
      <c r="E11" s="30" t="s">
        <v>14</v>
      </c>
    </row>
    <row r="12" spans="1:13" ht="15" thickTop="1" x14ac:dyDescent="0.3">
      <c r="A12" s="37"/>
      <c r="B12" s="37"/>
      <c r="C12" s="38"/>
      <c r="D12" s="26">
        <f>B12*C12</f>
        <v>0</v>
      </c>
      <c r="E12" s="49"/>
    </row>
    <row r="13" spans="1:13" x14ac:dyDescent="0.3">
      <c r="A13" s="37"/>
      <c r="B13" s="37"/>
      <c r="C13" s="38"/>
      <c r="D13" s="26">
        <f>B13*C13</f>
        <v>0</v>
      </c>
      <c r="E13" s="49"/>
    </row>
    <row r="14" spans="1:13" x14ac:dyDescent="0.3">
      <c r="A14" s="37"/>
      <c r="B14" s="37"/>
      <c r="C14" s="38"/>
      <c r="D14" s="26">
        <f t="shared" ref="D14:D16" si="1">B14*C14</f>
        <v>0</v>
      </c>
      <c r="E14" s="49"/>
    </row>
    <row r="15" spans="1:13" x14ac:dyDescent="0.3">
      <c r="A15" s="37"/>
      <c r="B15" s="37"/>
      <c r="C15" s="38"/>
      <c r="D15" s="26">
        <f t="shared" si="1"/>
        <v>0</v>
      </c>
      <c r="E15" s="49"/>
    </row>
    <row r="16" spans="1:13" ht="15" thickBot="1" x14ac:dyDescent="0.35">
      <c r="A16" s="37"/>
      <c r="B16" s="37"/>
      <c r="C16" s="38"/>
      <c r="D16" s="26">
        <f t="shared" si="1"/>
        <v>0</v>
      </c>
      <c r="E16" s="49"/>
    </row>
    <row r="17" spans="3:5" ht="15.6" thickTop="1" thickBot="1" x14ac:dyDescent="0.35">
      <c r="C17" s="18" t="s">
        <v>19</v>
      </c>
      <c r="D17" s="27">
        <f>SUM(D12:D16)</f>
        <v>0</v>
      </c>
      <c r="E17" s="29">
        <f>SUM(E12:E16)</f>
        <v>0</v>
      </c>
    </row>
    <row r="18" spans="3:5" ht="15" thickTop="1" x14ac:dyDescent="0.3"/>
  </sheetData>
  <sheetProtection algorithmName="SHA-512" hashValue="CYQZe4h28lDnT7wT8o0zm17PVrxjDLhdU0q/WTV01k3U1hq2O2IsSSArAeK8aHxfMn/pckFoBRfZHzdiu5cq4Q==" saltValue="81f5nk4/WWgZvhOgAbt7Sw==" spinCount="100000" sheet="1" objects="1" scenarios="1"/>
  <mergeCells count="3">
    <mergeCell ref="A10:D10"/>
    <mergeCell ref="A1:D1"/>
    <mergeCell ref="G2:M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1C9E6-F1FD-45DE-AD75-CD6F0E562674}">
  <sheetPr>
    <tabColor theme="9" tint="0.39997558519241921"/>
  </sheetPr>
  <dimension ref="A1:F39"/>
  <sheetViews>
    <sheetView workbookViewId="0">
      <selection activeCell="A8" sqref="A8:D8"/>
    </sheetView>
  </sheetViews>
  <sheetFormatPr baseColWidth="10" defaultColWidth="11.44140625" defaultRowHeight="14.4" x14ac:dyDescent="0.3"/>
  <cols>
    <col min="1" max="4" width="30.6640625" customWidth="1"/>
  </cols>
  <sheetData>
    <row r="1" spans="1:6" s="1" customFormat="1" ht="23.4" x14ac:dyDescent="0.45">
      <c r="A1" s="81" t="s">
        <v>93</v>
      </c>
      <c r="B1" s="81"/>
      <c r="C1" s="81"/>
      <c r="D1" s="81"/>
    </row>
    <row r="2" spans="1:6" s="1" customFormat="1" ht="23.4" x14ac:dyDescent="0.45">
      <c r="A2" s="4"/>
      <c r="B2" s="4"/>
      <c r="C2" s="4"/>
      <c r="D2" s="4"/>
    </row>
    <row r="3" spans="1:6" ht="21" x14ac:dyDescent="0.4">
      <c r="A3" s="82" t="s">
        <v>51</v>
      </c>
      <c r="B3" s="82"/>
      <c r="C3" s="82"/>
      <c r="D3" s="82"/>
    </row>
    <row r="4" spans="1:6" ht="18" x14ac:dyDescent="0.35">
      <c r="A4" s="83" t="s">
        <v>52</v>
      </c>
      <c r="B4" s="83"/>
      <c r="C4" s="83"/>
      <c r="D4" s="83"/>
    </row>
    <row r="5" spans="1:6" ht="15.6" x14ac:dyDescent="0.3">
      <c r="A5" s="3"/>
      <c r="B5" s="3"/>
      <c r="C5" s="3"/>
      <c r="D5" s="3"/>
    </row>
    <row r="6" spans="1:6" ht="21.6" thickBot="1" x14ac:dyDescent="0.45">
      <c r="A6" s="84" t="s">
        <v>53</v>
      </c>
      <c r="B6" s="84"/>
      <c r="C6" s="84"/>
      <c r="D6" s="84"/>
    </row>
    <row r="7" spans="1:6" ht="16.8" thickTop="1" thickBot="1" x14ac:dyDescent="0.35">
      <c r="A7" s="5"/>
      <c r="B7" s="5"/>
      <c r="C7" s="5"/>
      <c r="D7" s="5"/>
    </row>
    <row r="8" spans="1:6" ht="30" customHeight="1" thickBot="1" x14ac:dyDescent="0.35">
      <c r="A8" s="85" t="s">
        <v>54</v>
      </c>
      <c r="B8" s="86"/>
      <c r="C8" s="86"/>
      <c r="D8" s="87"/>
      <c r="F8" t="s">
        <v>55</v>
      </c>
    </row>
    <row r="10" spans="1:6" ht="18" x14ac:dyDescent="0.35">
      <c r="A10" s="93" t="s">
        <v>56</v>
      </c>
      <c r="B10" s="93"/>
      <c r="C10" s="93"/>
      <c r="D10" s="93"/>
    </row>
    <row r="11" spans="1:6" ht="31.2" x14ac:dyDescent="0.3">
      <c r="A11" s="50"/>
      <c r="B11" s="51" t="s">
        <v>57</v>
      </c>
      <c r="C11" s="52" t="s">
        <v>58</v>
      </c>
      <c r="D11" s="52" t="s">
        <v>59</v>
      </c>
    </row>
    <row r="12" spans="1:6" x14ac:dyDescent="0.3">
      <c r="A12" s="2" t="s">
        <v>60</v>
      </c>
      <c r="B12" s="64">
        <v>5000</v>
      </c>
      <c r="C12" s="40"/>
      <c r="D12" s="42"/>
      <c r="F12" t="s">
        <v>61</v>
      </c>
    </row>
    <row r="13" spans="1:6" x14ac:dyDescent="0.3">
      <c r="A13" s="2" t="s">
        <v>62</v>
      </c>
      <c r="B13" s="41">
        <v>350</v>
      </c>
      <c r="C13" s="54"/>
      <c r="D13" s="42"/>
      <c r="F13" t="s">
        <v>63</v>
      </c>
    </row>
    <row r="14" spans="1:6" x14ac:dyDescent="0.3">
      <c r="A14" s="90" t="s">
        <v>64</v>
      </c>
      <c r="B14" s="91"/>
      <c r="C14" s="91"/>
      <c r="D14" s="92"/>
    </row>
    <row r="15" spans="1:6" x14ac:dyDescent="0.3">
      <c r="A15" s="43" t="s">
        <v>91</v>
      </c>
      <c r="B15" s="60">
        <v>250</v>
      </c>
      <c r="C15" s="60"/>
      <c r="D15" s="61"/>
      <c r="F15" t="s">
        <v>66</v>
      </c>
    </row>
    <row r="16" spans="1:6" x14ac:dyDescent="0.3">
      <c r="A16" s="43" t="s">
        <v>92</v>
      </c>
      <c r="B16" s="60">
        <v>500</v>
      </c>
      <c r="C16" s="62"/>
      <c r="D16" s="61"/>
      <c r="F16" t="s">
        <v>67</v>
      </c>
    </row>
    <row r="17" spans="1:6" x14ac:dyDescent="0.3">
      <c r="A17" s="43" t="s">
        <v>65</v>
      </c>
      <c r="B17" s="60"/>
      <c r="C17" s="62"/>
      <c r="D17" s="61"/>
    </row>
    <row r="18" spans="1:6" x14ac:dyDescent="0.3">
      <c r="A18" s="43" t="s">
        <v>65</v>
      </c>
      <c r="B18" s="63"/>
      <c r="C18" s="62"/>
      <c r="D18" s="61"/>
    </row>
    <row r="19" spans="1:6" x14ac:dyDescent="0.3">
      <c r="A19" s="13" t="s">
        <v>68</v>
      </c>
      <c r="B19" s="39"/>
      <c r="C19" s="38"/>
      <c r="D19" s="42"/>
      <c r="F19" t="s">
        <v>69</v>
      </c>
    </row>
    <row r="20" spans="1:6" x14ac:dyDescent="0.3">
      <c r="A20" s="12" t="s">
        <v>70</v>
      </c>
      <c r="B20" s="11">
        <f>SUM(B12:B18)</f>
        <v>6100</v>
      </c>
      <c r="C20" s="11">
        <f>SUM(C15:C19)</f>
        <v>0</v>
      </c>
      <c r="D20" s="9"/>
    </row>
    <row r="21" spans="1:6" ht="15.6" x14ac:dyDescent="0.3">
      <c r="A21" s="22" t="s">
        <v>71</v>
      </c>
      <c r="B21" s="98">
        <f>SUM(B20,C20)</f>
        <v>6100</v>
      </c>
      <c r="C21" s="99"/>
      <c r="D21" s="8"/>
    </row>
    <row r="22" spans="1:6" x14ac:dyDescent="0.3">
      <c r="A22" s="14"/>
      <c r="B22" s="15"/>
      <c r="C22" s="15"/>
      <c r="D22" s="8"/>
    </row>
    <row r="23" spans="1:6" ht="18" x14ac:dyDescent="0.35">
      <c r="A23" s="100" t="s">
        <v>72</v>
      </c>
      <c r="B23" s="101"/>
      <c r="C23" s="101"/>
      <c r="D23" s="102"/>
    </row>
    <row r="24" spans="1:6" ht="15.6" x14ac:dyDescent="0.3">
      <c r="A24" s="94" t="s">
        <v>73</v>
      </c>
      <c r="B24" s="95"/>
      <c r="C24" s="95"/>
      <c r="D24" s="96"/>
    </row>
    <row r="25" spans="1:6" ht="31.2" x14ac:dyDescent="0.3">
      <c r="A25" s="19"/>
      <c r="B25" s="24" t="s">
        <v>57</v>
      </c>
      <c r="C25" s="53" t="s">
        <v>74</v>
      </c>
      <c r="D25" s="24" t="s">
        <v>75</v>
      </c>
    </row>
    <row r="26" spans="1:6" x14ac:dyDescent="0.3">
      <c r="A26" s="2" t="s">
        <v>76</v>
      </c>
      <c r="B26" s="17">
        <f>'Équipements sportifs'!D38</f>
        <v>40</v>
      </c>
      <c r="C26" s="17">
        <f>'Équipements sportifs'!D56</f>
        <v>0</v>
      </c>
      <c r="D26" s="37"/>
    </row>
    <row r="27" spans="1:6" x14ac:dyDescent="0.3">
      <c r="A27" s="2" t="s">
        <v>77</v>
      </c>
      <c r="B27" s="17">
        <f>Aménagement!D17</f>
        <v>0</v>
      </c>
      <c r="C27" s="17">
        <f>Aménagement!D35</f>
        <v>0</v>
      </c>
      <c r="D27" s="37"/>
    </row>
    <row r="28" spans="1:6" x14ac:dyDescent="0.3">
      <c r="A28" s="2" t="s">
        <v>78</v>
      </c>
      <c r="B28" s="17">
        <f>'Organisation d''activités'!D31</f>
        <v>0</v>
      </c>
      <c r="C28" s="6">
        <f>'Organisation d''activités'!D62</f>
        <v>0</v>
      </c>
      <c r="D28" s="38"/>
    </row>
    <row r="29" spans="1:6" x14ac:dyDescent="0.3">
      <c r="A29" s="2" t="s">
        <v>79</v>
      </c>
      <c r="B29" s="17">
        <f>Promotion!D8</f>
        <v>0</v>
      </c>
      <c r="C29" s="6">
        <f>Promotion!D17</f>
        <v>0</v>
      </c>
      <c r="D29" s="38"/>
    </row>
    <row r="30" spans="1:6" ht="15.6" x14ac:dyDescent="0.3">
      <c r="A30" s="94" t="s">
        <v>80</v>
      </c>
      <c r="B30" s="95"/>
      <c r="C30" s="95"/>
      <c r="D30" s="96"/>
    </row>
    <row r="31" spans="1:6" ht="31.2" x14ac:dyDescent="0.3">
      <c r="A31" s="24" t="s">
        <v>81</v>
      </c>
      <c r="B31" s="24" t="s">
        <v>57</v>
      </c>
      <c r="C31" s="53" t="s">
        <v>74</v>
      </c>
      <c r="D31" s="24" t="s">
        <v>75</v>
      </c>
    </row>
    <row r="32" spans="1:6" x14ac:dyDescent="0.3">
      <c r="A32" s="37"/>
      <c r="B32" s="38"/>
      <c r="C32" s="38"/>
      <c r="D32" s="37"/>
      <c r="F32" t="s">
        <v>82</v>
      </c>
    </row>
    <row r="33" spans="1:6" x14ac:dyDescent="0.3">
      <c r="A33" s="37"/>
      <c r="B33" s="38"/>
      <c r="C33" s="38"/>
      <c r="D33" s="38"/>
      <c r="F33" t="s">
        <v>83</v>
      </c>
    </row>
    <row r="34" spans="1:6" x14ac:dyDescent="0.3">
      <c r="A34" s="37"/>
      <c r="B34" s="38"/>
      <c r="C34" s="38"/>
      <c r="D34" s="38"/>
    </row>
    <row r="35" spans="1:6" x14ac:dyDescent="0.3">
      <c r="A35" s="37"/>
      <c r="B35" s="38"/>
      <c r="C35" s="38"/>
      <c r="D35" s="38"/>
    </row>
    <row r="36" spans="1:6" x14ac:dyDescent="0.3">
      <c r="A36" s="18" t="s">
        <v>84</v>
      </c>
      <c r="B36" s="20">
        <f>SUM(B26:B29,B32:B35)</f>
        <v>40</v>
      </c>
      <c r="C36" s="20">
        <f>SUM(C26:C29,C32:C35)</f>
        <v>0</v>
      </c>
      <c r="D36" s="9"/>
      <c r="F36" t="s">
        <v>85</v>
      </c>
    </row>
    <row r="37" spans="1:6" ht="15.6" x14ac:dyDescent="0.3">
      <c r="A37" s="23" t="s">
        <v>86</v>
      </c>
      <c r="B37" s="97">
        <f>SUM(B36,C36)</f>
        <v>40</v>
      </c>
      <c r="C37" s="97"/>
      <c r="D37" s="8"/>
    </row>
    <row r="39" spans="1:6" ht="15.6" x14ac:dyDescent="0.3">
      <c r="A39" s="21" t="s">
        <v>87</v>
      </c>
      <c r="B39" s="88">
        <f>B21-B37</f>
        <v>6060</v>
      </c>
      <c r="C39" s="89"/>
      <c r="F39" t="s">
        <v>88</v>
      </c>
    </row>
  </sheetData>
  <sheetProtection algorithmName="SHA-512" hashValue="hmKDLLG+PtsGaX5CYNQTw3j2hBKsqbL7s1TKy9upIx6gS0qiXnLIu0z4cZp6XhNANBxYzl1N5343+6LQu4eYSw==" saltValue="J49FXSiWtKlBkiohPNQ96g==" spinCount="100000" sheet="1" objects="1" scenarios="1"/>
  <mergeCells count="13">
    <mergeCell ref="B39:C39"/>
    <mergeCell ref="A14:D14"/>
    <mergeCell ref="A10:D10"/>
    <mergeCell ref="A24:D24"/>
    <mergeCell ref="B37:C37"/>
    <mergeCell ref="B21:C21"/>
    <mergeCell ref="A23:D23"/>
    <mergeCell ref="A30:D30"/>
    <mergeCell ref="A1:D1"/>
    <mergeCell ref="A3:D3"/>
    <mergeCell ref="A4:D4"/>
    <mergeCell ref="A6:D6"/>
    <mergeCell ref="A8:D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BD026-C3D4-413F-910A-12CF2A791574}">
  <sheetPr>
    <tabColor theme="5" tint="0.39997558519241921"/>
  </sheetPr>
  <dimension ref="A1:F39"/>
  <sheetViews>
    <sheetView tabSelected="1" workbookViewId="0">
      <selection activeCell="A8" sqref="A8:D8"/>
    </sheetView>
  </sheetViews>
  <sheetFormatPr baseColWidth="10" defaultColWidth="11.44140625" defaultRowHeight="14.4" x14ac:dyDescent="0.3"/>
  <cols>
    <col min="1" max="4" width="30.6640625" customWidth="1"/>
  </cols>
  <sheetData>
    <row r="1" spans="1:6" s="1" customFormat="1" ht="23.4" x14ac:dyDescent="0.45">
      <c r="A1" s="81" t="s">
        <v>93</v>
      </c>
      <c r="B1" s="81"/>
      <c r="C1" s="81"/>
      <c r="D1" s="81"/>
    </row>
    <row r="2" spans="1:6" s="1" customFormat="1" ht="23.4" x14ac:dyDescent="0.45">
      <c r="A2" s="4"/>
      <c r="B2" s="4"/>
      <c r="C2" s="4"/>
      <c r="D2" s="4"/>
    </row>
    <row r="3" spans="1:6" ht="21" x14ac:dyDescent="0.4">
      <c r="A3" s="103" t="s">
        <v>51</v>
      </c>
      <c r="B3" s="103"/>
      <c r="C3" s="103"/>
      <c r="D3" s="103"/>
    </row>
    <row r="4" spans="1:6" ht="18" x14ac:dyDescent="0.35">
      <c r="A4" s="104" t="s">
        <v>52</v>
      </c>
      <c r="B4" s="104"/>
      <c r="C4" s="104"/>
      <c r="D4" s="104"/>
    </row>
    <row r="5" spans="1:6" ht="15.6" x14ac:dyDescent="0.3">
      <c r="A5" s="3"/>
      <c r="B5" s="3"/>
      <c r="C5" s="3"/>
      <c r="D5" s="3"/>
    </row>
    <row r="6" spans="1:6" ht="21.6" thickBot="1" x14ac:dyDescent="0.45">
      <c r="A6" s="84" t="s">
        <v>89</v>
      </c>
      <c r="B6" s="84"/>
      <c r="C6" s="84"/>
      <c r="D6" s="84"/>
    </row>
    <row r="7" spans="1:6" ht="16.8" thickTop="1" thickBot="1" x14ac:dyDescent="0.35">
      <c r="A7" s="5"/>
      <c r="B7" s="5"/>
      <c r="C7" s="5"/>
      <c r="D7" s="5"/>
    </row>
    <row r="8" spans="1:6" ht="30" customHeight="1" thickBot="1" x14ac:dyDescent="0.35">
      <c r="A8" s="85" t="s">
        <v>54</v>
      </c>
      <c r="B8" s="86"/>
      <c r="C8" s="86"/>
      <c r="D8" s="87"/>
      <c r="F8" t="s">
        <v>55</v>
      </c>
    </row>
    <row r="10" spans="1:6" ht="18" x14ac:dyDescent="0.35">
      <c r="A10" s="93" t="s">
        <v>56</v>
      </c>
      <c r="B10" s="93"/>
      <c r="C10" s="93"/>
      <c r="D10" s="93"/>
    </row>
    <row r="11" spans="1:6" ht="31.2" x14ac:dyDescent="0.3">
      <c r="A11" s="50"/>
      <c r="B11" s="51" t="s">
        <v>57</v>
      </c>
      <c r="C11" s="52" t="s">
        <v>58</v>
      </c>
      <c r="D11" s="52" t="s">
        <v>75</v>
      </c>
    </row>
    <row r="12" spans="1:6" x14ac:dyDescent="0.3">
      <c r="A12" s="2" t="s">
        <v>60</v>
      </c>
      <c r="B12" s="44">
        <v>4500</v>
      </c>
      <c r="C12" s="7"/>
      <c r="D12" s="45"/>
      <c r="F12" t="s">
        <v>61</v>
      </c>
    </row>
    <row r="13" spans="1:6" x14ac:dyDescent="0.3">
      <c r="A13" s="2" t="s">
        <v>62</v>
      </c>
      <c r="B13" s="44">
        <v>350</v>
      </c>
      <c r="C13" s="54"/>
      <c r="D13" s="45"/>
      <c r="F13" t="s">
        <v>63</v>
      </c>
    </row>
    <row r="14" spans="1:6" x14ac:dyDescent="0.3">
      <c r="A14" s="90" t="s">
        <v>64</v>
      </c>
      <c r="B14" s="91"/>
      <c r="C14" s="91"/>
      <c r="D14" s="92"/>
    </row>
    <row r="15" spans="1:6" x14ac:dyDescent="0.3">
      <c r="A15" s="55" t="s">
        <v>65</v>
      </c>
      <c r="B15" s="56"/>
      <c r="C15" s="56"/>
      <c r="D15" s="57"/>
      <c r="F15" t="s">
        <v>66</v>
      </c>
    </row>
    <row r="16" spans="1:6" x14ac:dyDescent="0.3">
      <c r="A16" s="55" t="s">
        <v>65</v>
      </c>
      <c r="B16" s="56"/>
      <c r="C16" s="58"/>
      <c r="D16" s="57"/>
    </row>
    <row r="17" spans="1:6" x14ac:dyDescent="0.3">
      <c r="A17" s="55" t="s">
        <v>65</v>
      </c>
      <c r="B17" s="56"/>
      <c r="C17" s="58"/>
      <c r="D17" s="57"/>
      <c r="F17" t="s">
        <v>67</v>
      </c>
    </row>
    <row r="18" spans="1:6" x14ac:dyDescent="0.3">
      <c r="A18" s="55" t="s">
        <v>65</v>
      </c>
      <c r="B18" s="59"/>
      <c r="C18" s="58"/>
      <c r="D18" s="57"/>
    </row>
    <row r="19" spans="1:6" x14ac:dyDescent="0.3">
      <c r="A19" s="13" t="s">
        <v>68</v>
      </c>
      <c r="B19" s="10"/>
      <c r="C19" s="46"/>
      <c r="D19" s="45"/>
      <c r="F19" t="s">
        <v>69</v>
      </c>
    </row>
    <row r="20" spans="1:6" x14ac:dyDescent="0.3">
      <c r="A20" s="12" t="s">
        <v>70</v>
      </c>
      <c r="B20" s="11">
        <f>SUM(B12:B18)</f>
        <v>4850</v>
      </c>
      <c r="C20" s="11">
        <f>SUM(C15:C19)</f>
        <v>0</v>
      </c>
      <c r="D20" s="9"/>
    </row>
    <row r="21" spans="1:6" ht="15.6" x14ac:dyDescent="0.3">
      <c r="A21" s="48" t="s">
        <v>71</v>
      </c>
      <c r="B21" s="98">
        <f>SUM(B20,C20)</f>
        <v>4850</v>
      </c>
      <c r="C21" s="99"/>
      <c r="D21" s="8"/>
    </row>
    <row r="22" spans="1:6" x14ac:dyDescent="0.3">
      <c r="A22" s="14"/>
      <c r="B22" s="15"/>
      <c r="C22" s="15"/>
      <c r="D22" s="8"/>
    </row>
    <row r="23" spans="1:6" ht="18" x14ac:dyDescent="0.35">
      <c r="A23" s="100" t="s">
        <v>72</v>
      </c>
      <c r="B23" s="101"/>
      <c r="C23" s="101"/>
      <c r="D23" s="102"/>
    </row>
    <row r="24" spans="1:6" ht="15.6" x14ac:dyDescent="0.3">
      <c r="A24" s="94" t="s">
        <v>73</v>
      </c>
      <c r="B24" s="95"/>
      <c r="C24" s="95"/>
      <c r="D24" s="96"/>
    </row>
    <row r="25" spans="1:6" ht="31.2" x14ac:dyDescent="0.3">
      <c r="A25" s="19"/>
      <c r="B25" s="24" t="s">
        <v>57</v>
      </c>
      <c r="C25" s="53" t="s">
        <v>74</v>
      </c>
      <c r="D25" s="24" t="s">
        <v>75</v>
      </c>
    </row>
    <row r="26" spans="1:6" x14ac:dyDescent="0.3">
      <c r="A26" s="2" t="s">
        <v>76</v>
      </c>
      <c r="B26" s="17">
        <f>'Équipements sportifs'!E38</f>
        <v>35</v>
      </c>
      <c r="C26" s="17">
        <f>'Équipements sportifs'!E56</f>
        <v>0</v>
      </c>
      <c r="D26" s="2"/>
    </row>
    <row r="27" spans="1:6" x14ac:dyDescent="0.3">
      <c r="A27" s="2" t="s">
        <v>77</v>
      </c>
      <c r="B27" s="17">
        <f>Aménagement!E17</f>
        <v>0</v>
      </c>
      <c r="C27" s="17">
        <f>Aménagement!E35</f>
        <v>0</v>
      </c>
      <c r="D27" s="2"/>
    </row>
    <row r="28" spans="1:6" x14ac:dyDescent="0.3">
      <c r="A28" s="2" t="s">
        <v>78</v>
      </c>
      <c r="B28" s="17">
        <f>'Organisation d''activités'!E31</f>
        <v>0</v>
      </c>
      <c r="C28" s="6">
        <f>'Organisation d''activités'!E62</f>
        <v>0</v>
      </c>
      <c r="D28" s="6"/>
    </row>
    <row r="29" spans="1:6" x14ac:dyDescent="0.3">
      <c r="A29" s="2" t="s">
        <v>79</v>
      </c>
      <c r="B29" s="17">
        <f>Promotion!E8</f>
        <v>0</v>
      </c>
      <c r="C29" s="6">
        <f>Promotion!E17</f>
        <v>0</v>
      </c>
      <c r="D29" s="6"/>
    </row>
    <row r="30" spans="1:6" ht="15.6" x14ac:dyDescent="0.3">
      <c r="A30" s="94" t="s">
        <v>80</v>
      </c>
      <c r="B30" s="95"/>
      <c r="C30" s="95"/>
      <c r="D30" s="96"/>
    </row>
    <row r="31" spans="1:6" ht="31.2" x14ac:dyDescent="0.3">
      <c r="A31" s="24" t="s">
        <v>81</v>
      </c>
      <c r="B31" s="24" t="s">
        <v>57</v>
      </c>
      <c r="C31" s="53" t="s">
        <v>74</v>
      </c>
      <c r="D31" s="24" t="s">
        <v>75</v>
      </c>
    </row>
    <row r="32" spans="1:6" x14ac:dyDescent="0.3">
      <c r="A32" s="47"/>
      <c r="B32" s="46"/>
      <c r="C32" s="46"/>
      <c r="D32" s="47"/>
      <c r="F32" t="s">
        <v>82</v>
      </c>
    </row>
    <row r="33" spans="1:6" x14ac:dyDescent="0.3">
      <c r="A33" s="47"/>
      <c r="B33" s="46"/>
      <c r="C33" s="46"/>
      <c r="D33" s="46"/>
      <c r="F33" t="s">
        <v>83</v>
      </c>
    </row>
    <row r="34" spans="1:6" x14ac:dyDescent="0.3">
      <c r="A34" s="47"/>
      <c r="B34" s="46"/>
      <c r="C34" s="46"/>
      <c r="D34" s="46"/>
    </row>
    <row r="35" spans="1:6" x14ac:dyDescent="0.3">
      <c r="A35" s="47"/>
      <c r="B35" s="46"/>
      <c r="C35" s="46"/>
      <c r="D35" s="46"/>
    </row>
    <row r="36" spans="1:6" x14ac:dyDescent="0.3">
      <c r="A36" s="18" t="s">
        <v>84</v>
      </c>
      <c r="B36" s="20">
        <f>SUM(B26:B29,B32:B35)</f>
        <v>35</v>
      </c>
      <c r="C36" s="20">
        <f>SUM(C26:C29,C32:C35)</f>
        <v>0</v>
      </c>
      <c r="D36" s="9"/>
      <c r="F36" t="s">
        <v>85</v>
      </c>
    </row>
    <row r="37" spans="1:6" ht="15.6" x14ac:dyDescent="0.3">
      <c r="A37" s="23" t="s">
        <v>86</v>
      </c>
      <c r="B37" s="97">
        <f>SUM(B36,C36)</f>
        <v>35</v>
      </c>
      <c r="C37" s="97"/>
      <c r="D37" s="8"/>
    </row>
    <row r="39" spans="1:6" ht="15.6" x14ac:dyDescent="0.3">
      <c r="A39" s="21" t="s">
        <v>87</v>
      </c>
      <c r="B39" s="88">
        <f>B21-B37</f>
        <v>4815</v>
      </c>
      <c r="C39" s="89"/>
    </row>
  </sheetData>
  <mergeCells count="13">
    <mergeCell ref="B39:C39"/>
    <mergeCell ref="A1:D1"/>
    <mergeCell ref="A3:D3"/>
    <mergeCell ref="A4:D4"/>
    <mergeCell ref="A6:D6"/>
    <mergeCell ref="A8:D8"/>
    <mergeCell ref="A10:D10"/>
    <mergeCell ref="A14:D14"/>
    <mergeCell ref="B21:C21"/>
    <mergeCell ref="A23:D23"/>
    <mergeCell ref="A24:D24"/>
    <mergeCell ref="A30:D30"/>
    <mergeCell ref="B37:C3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2afc998-b644-41a2-9aeb-604e57357ed1">
      <Terms xmlns="http://schemas.microsoft.com/office/infopath/2007/PartnerControls"/>
    </lcf76f155ced4ddcb4097134ff3c332f>
    <TaxCatchAll xmlns="e3155a8a-bb8d-47dd-b6e0-d5f60bfe235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11D587F37F5847A8BD1D8FD4A577CA" ma:contentTypeVersion="15" ma:contentTypeDescription="Crée un document." ma:contentTypeScope="" ma:versionID="d9f6d744482143d4be9ffd47643404a7">
  <xsd:schema xmlns:xsd="http://www.w3.org/2001/XMLSchema" xmlns:xs="http://www.w3.org/2001/XMLSchema" xmlns:p="http://schemas.microsoft.com/office/2006/metadata/properties" xmlns:ns2="c2afc998-b644-41a2-9aeb-604e57357ed1" xmlns:ns3="e3155a8a-bb8d-47dd-b6e0-d5f60bfe2357" targetNamespace="http://schemas.microsoft.com/office/2006/metadata/properties" ma:root="true" ma:fieldsID="5834bdd6dd8dd6328eb1bf509a287887" ns2:_="" ns3:_="">
    <xsd:import namespace="c2afc998-b644-41a2-9aeb-604e57357ed1"/>
    <xsd:import namespace="e3155a8a-bb8d-47dd-b6e0-d5f60bfe235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afc998-b644-41a2-9aeb-604e57357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86484ac2-1fa1-40c1-91fe-b1029ad1ae68"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155a8a-bb8d-47dd-b6e0-d5f60bfe235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e32fd2f-7926-4b84-8ccb-1c839e59e798}" ma:internalName="TaxCatchAll" ma:showField="CatchAllData" ma:web="e3155a8a-bb8d-47dd-b6e0-d5f60bfe2357">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44B66A-4B09-4CFD-B42A-989289D5DBED}">
  <ds:schemaRefs>
    <ds:schemaRef ds:uri="http://schemas.microsoft.com/sharepoint/v3/contenttype/forms"/>
  </ds:schemaRefs>
</ds:datastoreItem>
</file>

<file path=customXml/itemProps2.xml><?xml version="1.0" encoding="utf-8"?>
<ds:datastoreItem xmlns:ds="http://schemas.openxmlformats.org/officeDocument/2006/customXml" ds:itemID="{42557914-0F1A-4736-AACC-70742C902BE2}">
  <ds:schemaRefs>
    <ds:schemaRef ds:uri="e3155a8a-bb8d-47dd-b6e0-d5f60bfe2357"/>
    <ds:schemaRef ds:uri="http://schemas.microsoft.com/office/2006/documentManagement/types"/>
    <ds:schemaRef ds:uri="http://schemas.openxmlformats.org/package/2006/metadata/core-properties"/>
    <ds:schemaRef ds:uri="c2afc998-b644-41a2-9aeb-604e57357ed1"/>
    <ds:schemaRef ds:uri="http://purl.org/dc/term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16A57E66-4933-40CA-A011-95F050656E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afc998-b644-41a2-9aeb-604e57357ed1"/>
    <ds:schemaRef ds:uri="e3155a8a-bb8d-47dd-b6e0-d5f60bfe23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Équipements sportifs</vt:lpstr>
      <vt:lpstr>Aménagement</vt:lpstr>
      <vt:lpstr>Organisation d'activités</vt:lpstr>
      <vt:lpstr>Promotion</vt:lpstr>
      <vt:lpstr>Prévisions budgétaires</vt:lpstr>
      <vt:lpstr>Bilan 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Stéphanie Bastien</dc:creator>
  <cp:keywords/>
  <dc:description/>
  <cp:lastModifiedBy>Sasha Cardinal</cp:lastModifiedBy>
  <cp:revision/>
  <dcterms:created xsi:type="dcterms:W3CDTF">2022-07-04T19:41:47Z</dcterms:created>
  <dcterms:modified xsi:type="dcterms:W3CDTF">2024-08-23T15:34:47Z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0x0101006511D587F37F5847A8BD1D8FD4A577CA</vt:lpwstr>
  </property>
  <property fmtid="{D5CDD505-2E9C-101B-9397-08002B2CF9AE}" pid="3" name="MediaServiceImageTags">
    <vt:lpwstr/>
  </property>
</Properties>
</file>